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D\Documents\Observatório de PF\Base de dados\Relatórios de Avaliação Bimestral\"/>
    </mc:Choice>
  </mc:AlternateContent>
  <bookViews>
    <workbookView xWindow="0" yWindow="0" windowWidth="19200" windowHeight="6720"/>
  </bookViews>
  <sheets>
    <sheet name="2023" sheetId="11" r:id="rId1"/>
    <sheet name="2022" sheetId="9" r:id="rId2"/>
    <sheet name="2021" sheetId="8" r:id="rId3"/>
    <sheet name="2020" sheetId="7" r:id="rId4"/>
    <sheet name="2019" sheetId="6" r:id="rId5"/>
    <sheet name="2018" sheetId="1" r:id="rId6"/>
    <sheet name="2017" sheetId="2" r:id="rId7"/>
    <sheet name="2016" sheetId="3" r:id="rId8"/>
    <sheet name="2015" sheetId="5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7" l="1"/>
  <c r="G71" i="8"/>
  <c r="G72" i="7"/>
</calcChain>
</file>

<file path=xl/sharedStrings.xml><?xml version="1.0" encoding="utf-8"?>
<sst xmlns="http://schemas.openxmlformats.org/spreadsheetml/2006/main" count="853" uniqueCount="315">
  <si>
    <t>Relatório de Avaliação de Receitas e Despesas Primárias</t>
  </si>
  <si>
    <t>Histórico das Avaliações</t>
  </si>
  <si>
    <t>(em milhões)</t>
  </si>
  <si>
    <t>Discriminação</t>
  </si>
  <si>
    <t>LOA 2022</t>
  </si>
  <si>
    <t>Avaliação 1º Bimestre</t>
  </si>
  <si>
    <t>Avaliação 2º Bimestre</t>
  </si>
  <si>
    <t>Avaliação 3º Bimestre</t>
  </si>
  <si>
    <r>
      <rPr>
        <b/>
        <sz val="11"/>
        <rFont val="Calibri (corpo)"/>
      </rPr>
      <t>I. RECEITA TOTAL</t>
    </r>
  </si>
  <si>
    <t>I.1. Receita Administrada pela RFB (exceto RGPS)</t>
  </si>
  <si>
    <t>I.1.1. Imposto de Importação</t>
  </si>
  <si>
    <t>I.1.2. IPI</t>
  </si>
  <si>
    <t>I.1.3. Imposto sobre a Renda</t>
  </si>
  <si>
    <t>I.1.4. IOF</t>
  </si>
  <si>
    <t>I.1.5. COFINS</t>
  </si>
  <si>
    <t>I.1.6. PIS/PASEP</t>
  </si>
  <si>
    <t>I.1.7. CSLL</t>
  </si>
  <si>
    <t>I.1.8. CPMF/CSS</t>
  </si>
  <si>
    <t>I.1.9. CIDE - Combustíveis</t>
  </si>
  <si>
    <t>I.1.10. Outras Administradas pela RFB</t>
  </si>
  <si>
    <t>I.2. Incentivos Fiscais</t>
  </si>
  <si>
    <t>I.3. Arrecadação Líquida para o RGPS</t>
  </si>
  <si>
    <t>I.3.1. Arrecadação Ordinária</t>
  </si>
  <si>
    <t>I.3.1. Ressarcimento pela Desoneração da Folha</t>
  </si>
  <si>
    <t>I.4. Receitas Não Administradas pela RFB</t>
  </si>
  <si>
    <t>I.4.1. Concessões e Permissões</t>
  </si>
  <si>
    <t>I.4.2. Complemento para o FGTS</t>
  </si>
  <si>
    <t>I.4.3. Cont. Plano de Seg. do Servidor</t>
  </si>
  <si>
    <t>I.4.4. Contribuição do Salário-Educação</t>
  </si>
  <si>
    <t>I.4.5. Exploração de Recursos Naturais</t>
  </si>
  <si>
    <t>I.4.6. Dividendos e Participações</t>
  </si>
  <si>
    <t>I.4.7. Operações com Ativos</t>
  </si>
  <si>
    <t>I.4.8. Receita Própria e de Convênios</t>
  </si>
  <si>
    <t>I.4.9. Demais Receitas</t>
  </si>
  <si>
    <r>
      <rPr>
        <b/>
        <sz val="11"/>
        <rFont val="Calibri (corpo)"/>
      </rPr>
      <t>II. TRANSFERÊNCIAS POR REPARTIÇÃO DE RECEITA</t>
    </r>
  </si>
  <si>
    <t>II.1. Cide combustíveis</t>
  </si>
  <si>
    <t>II.2. Exploração de Recursos Naturais</t>
  </si>
  <si>
    <t>II.3. Contribuição do Salário Educação</t>
  </si>
  <si>
    <t>II.4. FPE/FPM/IPI-EE</t>
  </si>
  <si>
    <t>II.5. Fundos Constitucionais</t>
  </si>
  <si>
    <t>II.6. Demais</t>
  </si>
  <si>
    <r>
      <rPr>
        <b/>
        <sz val="11"/>
        <rFont val="Calibri (corpo)"/>
      </rPr>
      <t>III. RECEITA LÍQUIDA (I - II)</t>
    </r>
  </si>
  <si>
    <r>
      <rPr>
        <b/>
        <sz val="11"/>
        <rFont val="Calibri (corpo)"/>
      </rPr>
      <t>IV. DESPESAS</t>
    </r>
  </si>
  <si>
    <r>
      <rPr>
        <b/>
        <sz val="11"/>
        <rFont val="Calibri (corpo)"/>
      </rPr>
      <t>IV.1. Benefícios da Previdência</t>
    </r>
  </si>
  <si>
    <t>IV.2. Pessoal e Encargos Sociais</t>
  </si>
  <si>
    <t>IV.3. Outras Desp. Obrigatórias</t>
  </si>
  <si>
    <t>IV.3.1. Abono e Seguro Desemprego</t>
  </si>
  <si>
    <t>IV.3.2. Anistiados</t>
  </si>
  <si>
    <t>IV.3.3. Apoio Fin. Municípios/Estados</t>
  </si>
  <si>
    <t>IV.3.4. Benefícios de Leg. Especial e Indenizações</t>
  </si>
  <si>
    <t>IV.3.5. Benefícios de Prestação Continuada da LOAS / RMV</t>
  </si>
  <si>
    <t>IV.3.6. Complemento para o FGTS</t>
  </si>
  <si>
    <t>IV.3.7. Créditos Extraordinários</t>
  </si>
  <si>
    <t>IV.3.8. Compensação ao RGPS pela Desoneração da Folha</t>
  </si>
  <si>
    <t>IV.3.9. Fabricação de Cédulas e Moedas</t>
  </si>
  <si>
    <t>IV.3.10. Fundef / Fundeb - Complementação</t>
  </si>
  <si>
    <t>IV.3.11. Fundo Constitucional do DF</t>
  </si>
  <si>
    <t>IV.3.12. Fundos FDA e FDNE</t>
  </si>
  <si>
    <t>IV.3.13. Legislativo/Judiciário/MPU/DPU</t>
  </si>
  <si>
    <t>IV.3.14. ADO nº 25</t>
  </si>
  <si>
    <t>IV.3.15. Reserva de Contingência</t>
  </si>
  <si>
    <t>IV.3.16. Sentenças Judiciais e Precatórios</t>
  </si>
  <si>
    <t>IV.3.17. Subsídios, Subvenções e Proagro</t>
  </si>
  <si>
    <t>IV.3.18. Transferência ANA - Receitas Uso Recursos Hídricos</t>
  </si>
  <si>
    <t>IV.3.19. Transferência Multas ANEEL</t>
  </si>
  <si>
    <t>IV.3.20. Impacto Primário do FIES</t>
  </si>
  <si>
    <t>IV.3.21. Financiamento de Campanha Eleitoral</t>
  </si>
  <si>
    <t>IV.4. Despesas Obrigatórias com Controle de Fluxo</t>
  </si>
  <si>
    <t>IV.5. Aumento de capital de estatais (A partir de 2018)</t>
  </si>
  <si>
    <t>-</t>
  </si>
  <si>
    <t>IV.6. Despesas Discricionárias</t>
  </si>
  <si>
    <t>V. PRIMÁRIO GOVERNO CENTRAL (III - IV)</t>
  </si>
  <si>
    <t>V.1. Resultado do Tesouro</t>
  </si>
  <si>
    <t>V.2. Resultado da Previdência Social</t>
  </si>
  <si>
    <t>VI. DISCREPÂNCIA ESTATÍSTICA/ AJUSTE METODOLÓGICO</t>
  </si>
  <si>
    <t>VII. PRIMÁRIO ABAIXO DA LINHA (V+VI)</t>
  </si>
  <si>
    <t>LOA 2021</t>
  </si>
  <si>
    <t>Avaliação de Abril - Extemporânea</t>
  </si>
  <si>
    <t>Avaliação 4º Bimestre</t>
  </si>
  <si>
    <t>Avaliação 5º Bimestre</t>
  </si>
  <si>
    <t>Avaliação Extemporânea</t>
  </si>
  <si>
    <r>
      <rPr>
        <sz val="11"/>
        <rFont val="Calibri (corpo)"/>
      </rPr>
      <t>I.1.1. Imposto de Importação</t>
    </r>
  </si>
  <si>
    <r>
      <rPr>
        <sz val="11"/>
        <rFont val="Calibri (corpo)"/>
      </rPr>
      <t>I.1.2. IPI</t>
    </r>
  </si>
  <si>
    <r>
      <rPr>
        <sz val="11"/>
        <rFont val="Calibri (corpo)"/>
      </rPr>
      <t>I.1.3. Imposto sobre a Renda</t>
    </r>
  </si>
  <si>
    <r>
      <rPr>
        <sz val="11"/>
        <rFont val="Calibri (corpo)"/>
      </rPr>
      <t>I.1.4. IOF</t>
    </r>
  </si>
  <si>
    <r>
      <rPr>
        <sz val="11"/>
        <rFont val="Calibri (corpo)"/>
      </rPr>
      <t>I.1.5. COFINS</t>
    </r>
  </si>
  <si>
    <r>
      <rPr>
        <sz val="11"/>
        <rFont val="Calibri (corpo)"/>
      </rPr>
      <t>I.1.6. PIS/PASEP</t>
    </r>
  </si>
  <si>
    <r>
      <rPr>
        <sz val="11"/>
        <rFont val="Calibri (corpo)"/>
      </rPr>
      <t>I.1.7. CSLL</t>
    </r>
  </si>
  <si>
    <r>
      <rPr>
        <sz val="11"/>
        <rFont val="Calibri (corpo)"/>
      </rPr>
      <t>I.1.8. CPMF/CSS</t>
    </r>
  </si>
  <si>
    <r>
      <rPr>
        <sz val="11"/>
        <rFont val="Calibri (corpo)"/>
      </rPr>
      <t>I.1.9. CIDE - Combustíveis</t>
    </r>
  </si>
  <si>
    <t>I.1.11. REFIS e PAES</t>
  </si>
  <si>
    <r>
      <rPr>
        <b/>
        <sz val="11"/>
        <rFont val="Calibri (corpo)"/>
      </rPr>
      <t>I.2. Incentivos Fiscais</t>
    </r>
  </si>
  <si>
    <r>
      <rPr>
        <b/>
        <sz val="11"/>
        <rFont val="Calibri (corpo)"/>
      </rPr>
      <t>I.3. Arrecadação Líquida para o RGPS</t>
    </r>
  </si>
  <si>
    <t>I.3.2. Ressarcimento pela Desoneração da Folha</t>
  </si>
  <si>
    <r>
      <rPr>
        <b/>
        <sz val="11"/>
        <rFont val="Calibri (corpo)"/>
      </rPr>
      <t>I.4. Outras Receitas</t>
    </r>
  </si>
  <si>
    <r>
      <rPr>
        <sz val="11"/>
        <rFont val="Calibri (corpo)"/>
      </rPr>
      <t>I.4.2. Complemento do FGTS</t>
    </r>
  </si>
  <si>
    <r>
      <rPr>
        <sz val="11"/>
        <rFont val="Calibri (corpo)"/>
      </rPr>
      <t>I.4.3. Cont. Plano de Seg. do Servidor</t>
    </r>
  </si>
  <si>
    <r>
      <rPr>
        <sz val="11"/>
        <rFont val="Calibri (corpo)"/>
      </rPr>
      <t>I.4.4. Contribuição do Salário-Educação</t>
    </r>
  </si>
  <si>
    <r>
      <rPr>
        <sz val="11"/>
        <rFont val="Calibri (corpo)"/>
      </rPr>
      <t>I.4.5. Exploração de Recursos Naturais</t>
    </r>
  </si>
  <si>
    <r>
      <rPr>
        <sz val="11"/>
        <rFont val="Calibri (corpo)"/>
      </rPr>
      <t>I.4.6. Dividendos e Participações</t>
    </r>
  </si>
  <si>
    <r>
      <rPr>
        <sz val="11"/>
        <rFont val="Calibri (corpo)"/>
      </rPr>
      <t>I.4.7. Operações com Ativos</t>
    </r>
  </si>
  <si>
    <r>
      <rPr>
        <sz val="11"/>
        <rFont val="Calibri (corpo)"/>
      </rPr>
      <t>I.4.8. Receita Própria (fontes 50 &amp; 81)</t>
    </r>
  </si>
  <si>
    <r>
      <rPr>
        <sz val="11"/>
        <rFont val="Calibri (corpo)"/>
      </rPr>
      <t>I.4.9. Demais Receitas</t>
    </r>
  </si>
  <si>
    <r>
      <rPr>
        <sz val="11"/>
        <rFont val="Calibri (corpo)"/>
      </rPr>
      <t>II.2. Exploração de Recursos Naturais</t>
    </r>
  </si>
  <si>
    <r>
      <rPr>
        <sz val="11"/>
        <rFont val="Calibri (corpo)"/>
      </rPr>
      <t>II.3. Contribuição do Salário Educação</t>
    </r>
  </si>
  <si>
    <r>
      <rPr>
        <sz val="11"/>
        <rFont val="Calibri (corpo)"/>
      </rPr>
      <t>II.4. FPE/FPM/IPI-EE</t>
    </r>
  </si>
  <si>
    <r>
      <rPr>
        <sz val="11"/>
        <rFont val="Calibri (corpo)"/>
      </rPr>
      <t>II.5. Fundos Constitucionais</t>
    </r>
  </si>
  <si>
    <r>
      <rPr>
        <sz val="11"/>
        <rFont val="Calibri (corpo)"/>
      </rPr>
      <t>Repasse Total</t>
    </r>
  </si>
  <si>
    <t>ND</t>
  </si>
  <si>
    <t>Superávit Fundos</t>
  </si>
  <si>
    <r>
      <rPr>
        <sz val="11"/>
        <rFont val="Calibri (corpo)"/>
      </rPr>
      <t>II.6. Demais</t>
    </r>
  </si>
  <si>
    <r>
      <rPr>
        <b/>
        <sz val="11"/>
        <rFont val="Calibri (corpo)"/>
      </rPr>
      <t>IV.2. Pessoal e Encargos Sociais</t>
    </r>
  </si>
  <si>
    <r>
      <rPr>
        <b/>
        <sz val="11"/>
        <rFont val="Calibri (corpo)"/>
      </rPr>
      <t>IV.3. Outras Desp. Obrigatórias</t>
    </r>
  </si>
  <si>
    <r>
      <rPr>
        <sz val="11"/>
        <rFont val="Calibri (corpo)"/>
      </rPr>
      <t>IV.3.1. Abono e Seguro Desemprego</t>
    </r>
  </si>
  <si>
    <r>
      <rPr>
        <sz val="11"/>
        <rFont val="Calibri (corpo)"/>
      </rPr>
      <t>IV.3.2. Anistiados</t>
    </r>
  </si>
  <si>
    <r>
      <rPr>
        <sz val="11"/>
        <rFont val="Calibri (corpo)"/>
      </rPr>
      <t>IV.3.3. Apoio Fin. Municípios/Estados</t>
    </r>
  </si>
  <si>
    <t>IV.3.4. Benefícios de Legislação Especial e Indenizações</t>
  </si>
  <si>
    <t>IV.3.6. Complemento do FGTS</t>
  </si>
  <si>
    <t>IV.3.21. Impacto Primário do FIES</t>
  </si>
  <si>
    <t>‐1.010</t>
  </si>
  <si>
    <t>IV.3.22. Financiamento de Campanha Eleitoral</t>
  </si>
  <si>
    <t>‐95.823</t>
  </si>
  <si>
    <t>‐89.824</t>
  </si>
  <si>
    <t>PLOA 2020</t>
  </si>
  <si>
    <r>
      <rPr>
        <b/>
        <sz val="11"/>
        <rFont val="Calibri"/>
        <family val="2"/>
        <scheme val="minor"/>
      </rPr>
      <t>I. RECEITA TOTAL</t>
    </r>
  </si>
  <si>
    <r>
      <rPr>
        <b/>
        <sz val="11"/>
        <rFont val="Calibri"/>
        <family val="2"/>
        <scheme val="minor"/>
      </rPr>
      <t>I.1. Receita Administrada pela RFB, exceto RGPS</t>
    </r>
  </si>
  <si>
    <r>
      <rPr>
        <sz val="11"/>
        <rFont val="Calibri"/>
        <family val="2"/>
        <scheme val="minor"/>
      </rPr>
      <t>I.1.1. Imposto de Importação</t>
    </r>
  </si>
  <si>
    <r>
      <rPr>
        <sz val="11"/>
        <rFont val="Calibri"/>
        <family val="2"/>
        <scheme val="minor"/>
      </rPr>
      <t>I.1.2. IPI</t>
    </r>
  </si>
  <si>
    <r>
      <rPr>
        <sz val="11"/>
        <rFont val="Calibri"/>
        <family val="2"/>
        <scheme val="minor"/>
      </rPr>
      <t>I.1.3. Imposto sobre a Renda</t>
    </r>
  </si>
  <si>
    <r>
      <rPr>
        <sz val="11"/>
        <rFont val="Calibri"/>
        <family val="2"/>
        <scheme val="minor"/>
      </rPr>
      <t>I.1.4. IOF</t>
    </r>
  </si>
  <si>
    <r>
      <rPr>
        <sz val="11"/>
        <rFont val="Calibri"/>
        <family val="2"/>
        <scheme val="minor"/>
      </rPr>
      <t>I.1.5. COFINS</t>
    </r>
  </si>
  <si>
    <r>
      <rPr>
        <sz val="11"/>
        <rFont val="Calibri"/>
        <family val="2"/>
        <scheme val="minor"/>
      </rPr>
      <t>I.1.6. PIS/PASEP</t>
    </r>
  </si>
  <si>
    <r>
      <rPr>
        <sz val="11"/>
        <rFont val="Calibri"/>
        <family val="2"/>
        <scheme val="minor"/>
      </rPr>
      <t>I.1.7. CSLL</t>
    </r>
  </si>
  <si>
    <r>
      <rPr>
        <sz val="11"/>
        <rFont val="Calibri"/>
        <family val="2"/>
        <scheme val="minor"/>
      </rPr>
      <t>I.1.8. CPMF/CSS</t>
    </r>
  </si>
  <si>
    <r>
      <rPr>
        <sz val="11"/>
        <rFont val="Calibri"/>
        <family val="2"/>
        <scheme val="minor"/>
      </rPr>
      <t>I.1.9. CIDE - Combustíveis</t>
    </r>
  </si>
  <si>
    <r>
      <rPr>
        <b/>
        <sz val="11"/>
        <rFont val="Calibri"/>
        <family val="2"/>
        <scheme val="minor"/>
      </rPr>
      <t>I.2. Incentivos Fiscais</t>
    </r>
  </si>
  <si>
    <r>
      <rPr>
        <b/>
        <sz val="11"/>
        <rFont val="Calibri"/>
        <family val="2"/>
        <scheme val="minor"/>
      </rPr>
      <t>I.3. Arrecadação Líquida para o RGPS</t>
    </r>
  </si>
  <si>
    <r>
      <rPr>
        <sz val="11"/>
        <rFont val="Calibri"/>
        <family val="2"/>
        <scheme val="minor"/>
      </rPr>
      <t>I.3.1. Projeção Normal</t>
    </r>
  </si>
  <si>
    <r>
      <rPr>
        <sz val="11"/>
        <rFont val="Calibri"/>
        <family val="2"/>
        <scheme val="minor"/>
      </rPr>
      <t>I.3.2. Ressarcimento de desonerações previdenciárias</t>
    </r>
  </si>
  <si>
    <r>
      <rPr>
        <b/>
        <sz val="11"/>
        <rFont val="Calibri"/>
        <family val="2"/>
        <scheme val="minor"/>
      </rPr>
      <t>I.4. Outras Receitas</t>
    </r>
  </si>
  <si>
    <r>
      <rPr>
        <sz val="11"/>
        <rFont val="Calibri"/>
        <family val="2"/>
        <scheme val="minor"/>
      </rPr>
      <t>I.4.1. Concessões e Permissões</t>
    </r>
  </si>
  <si>
    <r>
      <rPr>
        <sz val="11"/>
        <rFont val="Calibri"/>
        <family val="2"/>
        <scheme val="minor"/>
      </rPr>
      <t>I.4.2. Complemento do FGTS</t>
    </r>
  </si>
  <si>
    <r>
      <rPr>
        <sz val="11"/>
        <rFont val="Calibri"/>
        <family val="2"/>
        <scheme val="minor"/>
      </rPr>
      <t>I.4.3. Cont. Plano de Seg. do Servidor</t>
    </r>
  </si>
  <si>
    <r>
      <rPr>
        <sz val="11"/>
        <rFont val="Calibri"/>
        <family val="2"/>
        <scheme val="minor"/>
      </rPr>
      <t>I.4.4. Contribuição do Salário-Educação</t>
    </r>
  </si>
  <si>
    <r>
      <rPr>
        <sz val="11"/>
        <rFont val="Calibri"/>
        <family val="2"/>
        <scheme val="minor"/>
      </rPr>
      <t>I.4.5. Exploração de Recursos Naturais</t>
    </r>
  </si>
  <si>
    <r>
      <rPr>
        <sz val="11"/>
        <rFont val="Calibri"/>
        <family val="2"/>
        <scheme val="minor"/>
      </rPr>
      <t>I.4.6. Dividendos e Participações</t>
    </r>
  </si>
  <si>
    <r>
      <rPr>
        <sz val="11"/>
        <rFont val="Calibri"/>
        <family val="2"/>
        <scheme val="minor"/>
      </rPr>
      <t>I.4.7. Operações com Ativos</t>
    </r>
  </si>
  <si>
    <r>
      <rPr>
        <sz val="11"/>
        <rFont val="Calibri"/>
        <family val="2"/>
        <scheme val="minor"/>
      </rPr>
      <t>I.4.8. Receita Própria (fontes 50 &amp; 81)</t>
    </r>
  </si>
  <si>
    <r>
      <rPr>
        <sz val="11"/>
        <rFont val="Calibri"/>
        <family val="2"/>
        <scheme val="minor"/>
      </rPr>
      <t>I.4.9. Demais Receitas</t>
    </r>
  </si>
  <si>
    <r>
      <rPr>
        <b/>
        <sz val="11"/>
        <rFont val="Calibri"/>
        <family val="2"/>
        <scheme val="minor"/>
      </rPr>
      <t>II. TRANSFERÊNCIAS POR REPARTIÇÃO DE RECEITA</t>
    </r>
  </si>
  <si>
    <r>
      <rPr>
        <sz val="11"/>
        <rFont val="Calibri"/>
        <family val="2"/>
        <scheme val="minor"/>
      </rPr>
      <t>II.1. Cide combustíveis</t>
    </r>
  </si>
  <si>
    <r>
      <rPr>
        <sz val="11"/>
        <rFont val="Calibri"/>
        <family val="2"/>
        <scheme val="minor"/>
      </rPr>
      <t>II.2. Exploração de Recursos Naturais</t>
    </r>
  </si>
  <si>
    <r>
      <rPr>
        <sz val="11"/>
        <rFont val="Calibri"/>
        <family val="2"/>
        <scheme val="minor"/>
      </rPr>
      <t>II.3. Contribuição do Salário Educação</t>
    </r>
  </si>
  <si>
    <r>
      <rPr>
        <sz val="11"/>
        <rFont val="Calibri"/>
        <family val="2"/>
        <scheme val="minor"/>
      </rPr>
      <t>II.4. FPE/FPM/IPI-EE</t>
    </r>
  </si>
  <si>
    <r>
      <rPr>
        <sz val="11"/>
        <rFont val="Calibri"/>
        <family val="2"/>
        <scheme val="minor"/>
      </rPr>
      <t>II.5. Fundos Constitucionais</t>
    </r>
  </si>
  <si>
    <r>
      <rPr>
        <sz val="11"/>
        <rFont val="Calibri"/>
        <family val="2"/>
        <scheme val="minor"/>
      </rPr>
      <t>Repasse Total</t>
    </r>
  </si>
  <si>
    <r>
      <rPr>
        <sz val="11"/>
        <rFont val="Calibri"/>
        <family val="2"/>
        <scheme val="minor"/>
      </rPr>
      <t>Superávit Fundos</t>
    </r>
  </si>
  <si>
    <r>
      <rPr>
        <sz val="11"/>
        <rFont val="Calibri"/>
        <family val="2"/>
        <scheme val="minor"/>
      </rPr>
      <t>II.6. Demais</t>
    </r>
  </si>
  <si>
    <r>
      <rPr>
        <b/>
        <sz val="11"/>
        <rFont val="Calibri"/>
        <family val="2"/>
        <scheme val="minor"/>
      </rPr>
      <t>III. RECEITA LÍQUIDA (I - II)</t>
    </r>
  </si>
  <si>
    <r>
      <rPr>
        <b/>
        <sz val="11"/>
        <rFont val="Calibri"/>
        <family val="2"/>
        <scheme val="minor"/>
      </rPr>
      <t>IV. DESPESAS</t>
    </r>
  </si>
  <si>
    <r>
      <rPr>
        <b/>
        <sz val="11"/>
        <rFont val="Calibri"/>
        <family val="2"/>
        <scheme val="minor"/>
      </rPr>
      <t>IV.1. Benefícios da Previdência</t>
    </r>
  </si>
  <si>
    <r>
      <rPr>
        <b/>
        <sz val="11"/>
        <rFont val="Calibri"/>
        <family val="2"/>
        <scheme val="minor"/>
      </rPr>
      <t>IV.2. Pessoal e Encargos Sociais</t>
    </r>
  </si>
  <si>
    <r>
      <rPr>
        <b/>
        <sz val="11"/>
        <rFont val="Calibri"/>
        <family val="2"/>
        <scheme val="minor"/>
      </rPr>
      <t>IV.3. Outras Desp. Obrigatórias</t>
    </r>
  </si>
  <si>
    <r>
      <rPr>
        <sz val="11"/>
        <rFont val="Calibri"/>
        <family val="2"/>
        <scheme val="minor"/>
      </rPr>
      <t>IV.3.1. Abono e Seguro Desemprego</t>
    </r>
  </si>
  <si>
    <r>
      <rPr>
        <sz val="11"/>
        <rFont val="Calibri"/>
        <family val="2"/>
        <scheme val="minor"/>
      </rPr>
      <t>IV.3.2. Anistiados</t>
    </r>
  </si>
  <si>
    <r>
      <rPr>
        <sz val="11"/>
        <rFont val="Calibri"/>
        <family val="2"/>
        <scheme val="minor"/>
      </rPr>
      <t>IV.3.3. Apoio Fin. Municípios/Estados</t>
    </r>
  </si>
  <si>
    <r>
      <rPr>
        <sz val="11"/>
        <rFont val="Calibri"/>
        <family val="2"/>
        <scheme val="minor"/>
      </rPr>
      <t>IV.3.4. Auxílio à CDE</t>
    </r>
  </si>
  <si>
    <r>
      <rPr>
        <sz val="11"/>
        <rFont val="Calibri"/>
        <family val="2"/>
        <scheme val="minor"/>
      </rPr>
      <t>IV.3.5. Benefícios de Legislação Especial e Indenizações</t>
    </r>
  </si>
  <si>
    <r>
      <rPr>
        <sz val="11"/>
        <rFont val="Calibri"/>
        <family val="2"/>
        <scheme val="minor"/>
      </rPr>
      <t>IV.3.6. Benefícios de Prestação Continuada da LOAS / RMV</t>
    </r>
  </si>
  <si>
    <r>
      <rPr>
        <sz val="11"/>
        <rFont val="Calibri"/>
        <family val="2"/>
        <scheme val="minor"/>
      </rPr>
      <t>IV.3.7. Complemento do FGTS</t>
    </r>
  </si>
  <si>
    <r>
      <rPr>
        <sz val="11"/>
        <rFont val="Calibri"/>
        <family val="2"/>
        <scheme val="minor"/>
      </rPr>
      <t>IV.3.8. Créditos Extraordinários</t>
    </r>
  </si>
  <si>
    <r>
      <rPr>
        <sz val="11"/>
        <rFont val="Calibri"/>
        <family val="2"/>
        <scheme val="minor"/>
      </rPr>
      <t>IV.3.9. Desoneração MP 540, 563 e 582</t>
    </r>
  </si>
  <si>
    <r>
      <rPr>
        <sz val="11"/>
        <rFont val="Calibri"/>
        <family val="2"/>
        <scheme val="minor"/>
      </rPr>
      <t>IV.3.10. Despesas Custeadas com Convênios/Doações (Poder Executivo)</t>
    </r>
  </si>
  <si>
    <r>
      <rPr>
        <sz val="11"/>
        <rFont val="Calibri"/>
        <family val="2"/>
        <scheme val="minor"/>
      </rPr>
      <t>IV.3.11. Fabricação de Cédulas e Moedas</t>
    </r>
  </si>
  <si>
    <r>
      <rPr>
        <sz val="11"/>
        <rFont val="Calibri"/>
        <family val="2"/>
        <scheme val="minor"/>
      </rPr>
      <t>IV.3.12. Fundef / Fundeb - Complementação</t>
    </r>
  </si>
  <si>
    <r>
      <rPr>
        <sz val="11"/>
        <rFont val="Calibri"/>
        <family val="2"/>
        <scheme val="minor"/>
      </rPr>
      <t>IV.3.13. Fundo Constitucional do DF</t>
    </r>
  </si>
  <si>
    <t>IV.3.14. Legislativo/Judiciário/MPU/DPU</t>
  </si>
  <si>
    <r>
      <rPr>
        <sz val="11"/>
        <rFont val="Calibri"/>
        <family val="2"/>
        <scheme val="minor"/>
      </rPr>
      <t>IV.3.15. Lei Kandir (LCs nº 87/96 e 102/00)</t>
    </r>
  </si>
  <si>
    <r>
      <rPr>
        <sz val="11"/>
        <rFont val="Calibri"/>
        <family val="2"/>
        <scheme val="minor"/>
      </rPr>
      <t>IV.3.16. Reserva de Contingência</t>
    </r>
  </si>
  <si>
    <r>
      <rPr>
        <sz val="11"/>
        <rFont val="Calibri"/>
        <family val="2"/>
        <scheme val="minor"/>
      </rPr>
      <t>IV.3.17. Sentenças Judiciais e Precatórios - OCC</t>
    </r>
  </si>
  <si>
    <r>
      <rPr>
        <sz val="11"/>
        <rFont val="Calibri"/>
        <family val="2"/>
        <scheme val="minor"/>
      </rPr>
      <t>IV.3.18. Subsídios, Subvenções e Proagro</t>
    </r>
  </si>
  <si>
    <t>IV.3.19. Transferência ANA - Receitas Uso Recursos Hídricos</t>
  </si>
  <si>
    <t>IV.3.20. Transferência Multas ANEEL (Acórdão TCU nº 3.389/2012)</t>
  </si>
  <si>
    <t>Em milhões de R$</t>
  </si>
  <si>
    <t>PLOA - 2019</t>
  </si>
  <si>
    <t>LOA - 2019</t>
  </si>
  <si>
    <t>Avaliação do 1º Bimestre</t>
  </si>
  <si>
    <t>Avaliação do 2º Bimestre</t>
  </si>
  <si>
    <t>Avaliação do 3º Bimestre</t>
  </si>
  <si>
    <t>Avaliação do 4º Bimestre</t>
  </si>
  <si>
    <t>Avaliação do 5º Bimestre</t>
  </si>
  <si>
    <t>I. RECEITA TOTAL</t>
  </si>
  <si>
    <t>I.1. Receita Administrada pela RF, exceto RGPS</t>
  </si>
  <si>
    <t>I.1.3. Imposto de Renda</t>
  </si>
  <si>
    <t>I.1.8. CIDE - Combustíveis</t>
  </si>
  <si>
    <t>I.1.9. Outras Administradas pela RFB</t>
  </si>
  <si>
    <t>I.3.1. Projeção Normal</t>
  </si>
  <si>
    <t>I.3.2. Ressasrc. De desonerações previdenciárias</t>
  </si>
  <si>
    <t>I.4. Outras Receitas</t>
  </si>
  <si>
    <t>I.4.2. Complemento do FGTS</t>
  </si>
  <si>
    <t>I.4.3. Cont. Plano de Seg. Servidor</t>
  </si>
  <si>
    <t>I.4.5. Cota-Parte de Compensações Financeiras</t>
  </si>
  <si>
    <t>I.4.8. Receita Própria (fontes 50 &amp; 81)</t>
  </si>
  <si>
    <t>II. TRANSFERÊNCIAS POR REPARTIÇÕES DE RECEITA</t>
  </si>
  <si>
    <t>II.1. Cide Combustíveis</t>
  </si>
  <si>
    <t>II.2. Compensações Financeiras</t>
  </si>
  <si>
    <t>III. RECEITA LÍQUIDA (I - II)</t>
  </si>
  <si>
    <t xml:space="preserve">IV. DESPESAS </t>
  </si>
  <si>
    <t>IV.1. Benefícios da Previdência</t>
  </si>
  <si>
    <t>IV.3.Outras Desp. Obrigatórias</t>
  </si>
  <si>
    <t>IV.3.3. Auxílio à CDE</t>
  </si>
  <si>
    <t>IV.3.4. Benefícios da Leg. Especial e Indenizações</t>
  </si>
  <si>
    <t>IV.3.5. Benefícios LOAS/RMV</t>
  </si>
  <si>
    <t xml:space="preserve">IV.3.8. Comp. ao RGPS pelas Desonerações da Folha </t>
  </si>
  <si>
    <t>IV.3.9. Convênios/Doações (Poder Executivo)</t>
  </si>
  <si>
    <t>IV.3.10. Fabricação de Células e Moedas</t>
  </si>
  <si>
    <t>IV.3.11. Fundef/Fundeb - Complementação</t>
  </si>
  <si>
    <t>IV.3.12. Fundo Constitucional do DF</t>
  </si>
  <si>
    <t>IV.3.13. Fundos FDA, FDNE e FDCO</t>
  </si>
  <si>
    <t>IV.3.14. Legislativo/ Judiciário/ MPU/ DPU</t>
  </si>
  <si>
    <t>IV.3.15. Lei Kandir (LCs nº 87/96 e 102/00)</t>
  </si>
  <si>
    <t>IV.3.16. Reserva de Contingência</t>
  </si>
  <si>
    <t>IV.3.17. Sentenças Judiciais e Predatórias - OCC</t>
  </si>
  <si>
    <t>IV.3.18. Subsídios, Subvenções e Proagro</t>
  </si>
  <si>
    <t>IV.3.19. Transf. ANA- Receitas Uso Recursos Hídricos</t>
  </si>
  <si>
    <t>IV.3.20. Transfêrencia Multa ANEEL</t>
  </si>
  <si>
    <t>IV.3.21. Impacto Primário FIES</t>
  </si>
  <si>
    <t>IV.5. Despesas Discricionárias</t>
  </si>
  <si>
    <t>V.2 Resultado da Previdência Social</t>
  </si>
  <si>
    <t>PLOA - 2018</t>
  </si>
  <si>
    <t>LOA - 2018</t>
  </si>
  <si>
    <t>Avaliação de Fevereiro</t>
  </si>
  <si>
    <t xml:space="preserve">Avaliação do 2º Bimestre </t>
  </si>
  <si>
    <t xml:space="preserve">Avaliação do 3º Bimestre </t>
  </si>
  <si>
    <t xml:space="preserve">Avaliação do 4º Bimestre </t>
  </si>
  <si>
    <t>PLOA - 2017</t>
  </si>
  <si>
    <t>LOA - 2017</t>
  </si>
  <si>
    <t>Avaliação Extemporânea de Março</t>
  </si>
  <si>
    <t>Avaliação Extemporânea de Dezembro</t>
  </si>
  <si>
    <t xml:space="preserve">IV.4. Despesas com Controle de Fluxo do Poder Executivo </t>
  </si>
  <si>
    <t>IV.4.1. Obrigatórias</t>
  </si>
  <si>
    <t>IV.4.2. Demais</t>
  </si>
  <si>
    <t>PLOA - 2016</t>
  </si>
  <si>
    <t>LOA - 2016</t>
  </si>
  <si>
    <t>Avaliação Extemporânea Fevereiro</t>
  </si>
  <si>
    <t>Avaliação Extemporânea Maio</t>
  </si>
  <si>
    <t>Avaliação Extemporânea Dezembro</t>
  </si>
  <si>
    <t>I.1. Receita Administrada pela RFB, exceto RGPS</t>
  </si>
  <si>
    <t>I.1.9. CIDE -  Combustíveis</t>
  </si>
  <si>
    <t>I.2. lncentivos Fiscais</t>
  </si>
  <si>
    <t>I.3. Arrecadação líquida para o RGPS</t>
  </si>
  <si>
    <t>I.3.2. Ressarcimento de Desonerações Previdinciária</t>
  </si>
  <si>
    <t>lI. TRANSFERÊNCIAS POR REPARTIÇÃO  DE RECEITA</t>
  </si>
  <si>
    <t>Repasse Total</t>
  </si>
  <si>
    <t>11 .6.Demais</t>
  </si>
  <si>
    <t>IlI. RECEITA LIQUIDA (I - lI)</t>
  </si>
  <si>
    <t>IV. DESPESAS</t>
  </si>
  <si>
    <t>IV.l. Benefícios da Previdência</t>
  </si>
  <si>
    <r>
      <t xml:space="preserve">IV.3.1. Abono </t>
    </r>
    <r>
      <rPr>
        <i/>
        <sz val="11"/>
        <color theme="1"/>
        <rFont val="Calibri (corpo)"/>
      </rPr>
      <t>e</t>
    </r>
    <r>
      <rPr>
        <sz val="11"/>
        <color theme="1"/>
        <rFont val="Calibri (corpo)"/>
      </rPr>
      <t xml:space="preserve"> Seguro Desemprego</t>
    </r>
  </si>
  <si>
    <t>IV.3.4. Auxilio à CDE</t>
  </si>
  <si>
    <t>IV.3.5. Benefícios de Legislaçao Especial e lndenizações</t>
  </si>
  <si>
    <t>IV.3.6. Benefícios de Prestação Continuada da LOAS/RMV</t>
  </si>
  <si>
    <t>IV.3.7. Complemento do FGTS</t>
  </si>
  <si>
    <t>IV.3.8. Créditos Extraordinários</t>
  </si>
  <si>
    <t>IV.3.9. Compensação ao RGPS pelas Desonerações da Folha</t>
  </si>
  <si>
    <t>IV.3.10. Despesas Custeadas com Convênios/Doações</t>
  </si>
  <si>
    <t>IV.3.11. Fabricação de Cédulas e Moedas</t>
  </si>
  <si>
    <t>IV3. 12. Fundef / Fundeb - Complementação</t>
  </si>
  <si>
    <t>IV.3.l3. Fundo Constitucional do DF</t>
  </si>
  <si>
    <t>IV.3.14. Fundos FDA, FONE e FOCO</t>
  </si>
  <si>
    <t>IV.3.15. Legislativo/Judiciário/MPU/DPU</t>
  </si>
  <si>
    <t>IV.3.16. Lei Kandir (LCs nº 87/96 e 102/00)</t>
  </si>
  <si>
    <t>IV.3.17. Reserva de Contingência</t>
  </si>
  <si>
    <t>IV.3.18. Ressarcimento combustíveis fósseis</t>
  </si>
  <si>
    <t>IV.3.19. Sentenças Judiciais e Precatórios - OCC</t>
  </si>
  <si>
    <t>IV.3.20. Subsídios, Subvenções e Proagro</t>
  </si>
  <si>
    <t>IV.3 .21. Transferência / ANA - Receitas Uso Recursos Hídricos</t>
  </si>
  <si>
    <t>IV.3. 22. Transferência Multas ANEEL</t>
  </si>
  <si>
    <t>IV.3.22. Precatórios Federais</t>
  </si>
  <si>
    <t>IV.4. Despesas com Controle de Fluxo do Poder Executivo</t>
  </si>
  <si>
    <t>IV.4.1. Obrigatórias ( •)</t>
  </si>
  <si>
    <t>V. PRIMÁRIO GOVERNO CENTRAL (IlI - IV)</t>
  </si>
  <si>
    <t>V.2.Resultado da Previdência Social</t>
  </si>
  <si>
    <t>PLOA - 2015</t>
  </si>
  <si>
    <t>LOA - 2015</t>
  </si>
  <si>
    <t>I.3.2. Ressarcimento de Desonerações Previdenciárias</t>
  </si>
  <si>
    <t>II. TRANSFERÊNCIAS POR REPARTIÇÃO DE RECEITA</t>
  </si>
  <si>
    <t>II.5. FPE/FPM/IPI-EE</t>
  </si>
  <si>
    <t>II.6. Fundos Constitucionais</t>
  </si>
  <si>
    <t>II.7. Demais</t>
  </si>
  <si>
    <t>IV.3.4. Auxílio à CDE</t>
  </si>
  <si>
    <t>IV.3.5. Benefícios de Legislação Especial e Indenizações</t>
  </si>
  <si>
    <t>IV.3.6. Benefícios de Prestação Continuada da LOAS / RMV</t>
  </si>
  <si>
    <t>IV.3.10. Despesas Custeadas com Convênios/Doações (Poder Executivo)</t>
  </si>
  <si>
    <t>IV.3.12. Fundef / Fundeb - Complementação</t>
  </si>
  <si>
    <t>IV.3.13. Fundo Constitucional do DF</t>
  </si>
  <si>
    <t>IV.3.14. Fundos FDA, FDNE e FDCO</t>
  </si>
  <si>
    <t>IV.3.15. Legislativo/Judiciário/MPU</t>
  </si>
  <si>
    <t>IV.3.21. Transferência ANA - Receitas Uso Recursos  Hídricos</t>
  </si>
  <si>
    <t>IV.3.22. Transferência Multas ANEEL (Acórdão TCU nº  3.389/2012)</t>
  </si>
  <si>
    <t>IV.4. Despesas Discricionárias</t>
  </si>
  <si>
    <t>V. PRIMÁRIO GOVERNO CENTRAL (III - IV + V)</t>
  </si>
  <si>
    <t>VI.1. Resultado do Tesouro</t>
  </si>
  <si>
    <t>VI.2. Resultado da Previdência Social</t>
  </si>
  <si>
    <t>LOA 2023</t>
  </si>
  <si>
    <t>IV.3.8. Fabricação de Cédulas e Moedas</t>
  </si>
  <si>
    <t>IV.3.9. Fundef / Fundeb - Complementação</t>
  </si>
  <si>
    <t>IV.3.10. Fundo Constitucional do DF</t>
  </si>
  <si>
    <t>IV.3.11. Legislativo/Judiciário/MPU/DPU</t>
  </si>
  <si>
    <t>IV.3.12. ADO nº 25</t>
  </si>
  <si>
    <t>IV.3.13. Sentenças Judiciais e Precatórios</t>
  </si>
  <si>
    <t>IV.3.14. Subsídios, Subvenções e Proagro</t>
  </si>
  <si>
    <t>IV.3.15. Transferência ANA - Receitas Uso Recursos Hídricos</t>
  </si>
  <si>
    <t>IV.3.16. Transferência Multas ANEEL</t>
  </si>
  <si>
    <t>IV.3.17. Impacto Primário do FIES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</si>
</sst>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"/>
    </font>
    <font>
      <b/>
      <sz val="11"/>
      <color theme="1"/>
      <name val="Calibri (corpo)"/>
    </font>
    <font>
      <b/>
      <sz val="11"/>
      <color theme="0"/>
      <name val="Calibri (corpo)"/>
    </font>
    <font>
      <sz val="11"/>
      <color theme="1"/>
      <name val="Calibri (corpo)"/>
    </font>
    <font>
      <b/>
      <sz val="11"/>
      <name val="Calibri (corpo)"/>
    </font>
    <font>
      <sz val="11"/>
      <name val="Calibri (corpo)"/>
    </font>
    <font>
      <i/>
      <sz val="11"/>
      <color theme="1"/>
      <name val="Calibri (corpo)"/>
    </font>
    <font>
      <sz val="8"/>
      <name val="Times New Roman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164" fontId="2" fillId="0" borderId="0" xfId="1" applyNumberFormat="1" applyFont="1" applyFill="1"/>
    <xf numFmtId="0" fontId="5" fillId="0" borderId="0" xfId="0" applyFont="1" applyAlignment="1">
      <alignment vertical="center" wrapText="1"/>
    </xf>
    <xf numFmtId="0" fontId="5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/>
    <xf numFmtId="164" fontId="3" fillId="0" borderId="1" xfId="1" applyNumberFormat="1" applyFont="1" applyFill="1" applyBorder="1"/>
    <xf numFmtId="164" fontId="5" fillId="0" borderId="1" xfId="1" applyNumberFormat="1" applyFont="1" applyFill="1" applyBorder="1"/>
    <xf numFmtId="1" fontId="3" fillId="0" borderId="1" xfId="1" applyNumberFormat="1" applyFont="1" applyFill="1" applyBorder="1"/>
    <xf numFmtId="164" fontId="5" fillId="0" borderId="17" xfId="1" applyNumberFormat="1" applyFont="1" applyFill="1" applyBorder="1"/>
    <xf numFmtId="164" fontId="5" fillId="0" borderId="2" xfId="1" applyNumberFormat="1" applyFont="1" applyFill="1" applyBorder="1"/>
    <xf numFmtId="164" fontId="7" fillId="0" borderId="1" xfId="1" applyNumberFormat="1" applyFont="1" applyFill="1" applyBorder="1"/>
    <xf numFmtId="164" fontId="6" fillId="0" borderId="1" xfId="1" applyNumberFormat="1" applyFont="1" applyFill="1" applyBorder="1"/>
    <xf numFmtId="164" fontId="3" fillId="0" borderId="17" xfId="1" applyNumberFormat="1" applyFont="1" applyFill="1" applyBorder="1"/>
    <xf numFmtId="164" fontId="6" fillId="0" borderId="17" xfId="1" applyNumberFormat="1" applyFont="1" applyFill="1" applyBorder="1"/>
    <xf numFmtId="3" fontId="5" fillId="0" borderId="1" xfId="1" applyNumberFormat="1" applyFont="1" applyFill="1" applyBorder="1"/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3" fillId="0" borderId="4" xfId="1" applyNumberFormat="1" applyFont="1" applyFill="1" applyBorder="1"/>
    <xf numFmtId="164" fontId="5" fillId="0" borderId="4" xfId="1" applyNumberFormat="1" applyFont="1" applyFill="1" applyBorder="1"/>
    <xf numFmtId="165" fontId="3" fillId="0" borderId="1" xfId="1" applyNumberFormat="1" applyFont="1" applyFill="1" applyBorder="1"/>
    <xf numFmtId="165" fontId="3" fillId="0" borderId="4" xfId="1" applyNumberFormat="1" applyFont="1" applyFill="1" applyBorder="1"/>
    <xf numFmtId="164" fontId="3" fillId="0" borderId="5" xfId="1" applyNumberFormat="1" applyFont="1" applyFill="1" applyBorder="1"/>
    <xf numFmtId="164" fontId="5" fillId="0" borderId="20" xfId="1" applyNumberFormat="1" applyFont="1" applyFill="1" applyBorder="1"/>
    <xf numFmtId="0" fontId="5" fillId="0" borderId="4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164" fontId="5" fillId="0" borderId="6" xfId="1" applyNumberFormat="1" applyFont="1" applyFill="1" applyBorder="1"/>
    <xf numFmtId="0" fontId="5" fillId="0" borderId="15" xfId="0" applyFont="1" applyBorder="1" applyAlignment="1">
      <alignment horizontal="left" vertical="center" wrapText="1" indent="2"/>
    </xf>
    <xf numFmtId="3" fontId="5" fillId="0" borderId="14" xfId="1" applyNumberFormat="1" applyFont="1" applyFill="1" applyBorder="1"/>
    <xf numFmtId="3" fontId="5" fillId="0" borderId="19" xfId="1" applyNumberFormat="1" applyFont="1" applyFill="1" applyBorder="1"/>
    <xf numFmtId="3" fontId="5" fillId="0" borderId="2" xfId="1" applyNumberFormat="1" applyFont="1" applyFill="1" applyBorder="1"/>
    <xf numFmtId="3" fontId="5" fillId="0" borderId="6" xfId="1" applyNumberFormat="1" applyFont="1" applyFill="1" applyBorder="1"/>
    <xf numFmtId="164" fontId="5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164" fontId="6" fillId="0" borderId="26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2"/>
    </xf>
    <xf numFmtId="164" fontId="7" fillId="0" borderId="26" xfId="1" applyNumberFormat="1" applyFont="1" applyFill="1" applyBorder="1" applyAlignment="1">
      <alignment horizontal="center" vertical="center" wrapText="1"/>
    </xf>
    <xf numFmtId="165" fontId="6" fillId="0" borderId="26" xfId="1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 indent="2"/>
    </xf>
    <xf numFmtId="164" fontId="7" fillId="0" borderId="2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5" fontId="7" fillId="0" borderId="26" xfId="1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 indent="1"/>
    </xf>
    <xf numFmtId="165" fontId="7" fillId="0" borderId="2" xfId="1" applyNumberFormat="1" applyFont="1" applyFill="1" applyBorder="1" applyAlignment="1">
      <alignment horizontal="right" vertical="center" wrapText="1"/>
    </xf>
    <xf numFmtId="165" fontId="7" fillId="0" borderId="24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indent="1"/>
    </xf>
    <xf numFmtId="164" fontId="3" fillId="0" borderId="26" xfId="1" applyNumberFormat="1" applyFont="1" applyFill="1" applyBorder="1"/>
    <xf numFmtId="0" fontId="5" fillId="0" borderId="4" xfId="0" applyFont="1" applyBorder="1" applyAlignment="1">
      <alignment horizontal="left" indent="2"/>
    </xf>
    <xf numFmtId="164" fontId="5" fillId="0" borderId="26" xfId="1" applyNumberFormat="1" applyFont="1" applyFill="1" applyBorder="1"/>
    <xf numFmtId="165" fontId="3" fillId="0" borderId="26" xfId="1" applyNumberFormat="1" applyFont="1" applyFill="1" applyBorder="1"/>
    <xf numFmtId="0" fontId="5" fillId="0" borderId="20" xfId="0" applyFont="1" applyBorder="1" applyAlignment="1">
      <alignment horizontal="left" indent="2"/>
    </xf>
    <xf numFmtId="164" fontId="5" fillId="0" borderId="29" xfId="1" applyNumberFormat="1" applyFont="1" applyFill="1" applyBorder="1"/>
    <xf numFmtId="164" fontId="5" fillId="0" borderId="24" xfId="1" applyNumberFormat="1" applyFont="1" applyFill="1" applyBorder="1"/>
    <xf numFmtId="0" fontId="3" fillId="0" borderId="4" xfId="0" applyFont="1" applyBorder="1" applyAlignment="1">
      <alignment horizontal="left" indent="2"/>
    </xf>
    <xf numFmtId="0" fontId="5" fillId="0" borderId="19" xfId="0" applyFont="1" applyBorder="1" applyAlignment="1">
      <alignment horizontal="left" indent="1"/>
    </xf>
    <xf numFmtId="3" fontId="5" fillId="0" borderId="28" xfId="1" applyNumberFormat="1" applyFont="1" applyFill="1" applyBorder="1"/>
    <xf numFmtId="3" fontId="5" fillId="0" borderId="24" xfId="1" applyNumberFormat="1" applyFont="1" applyFill="1" applyBorder="1"/>
    <xf numFmtId="0" fontId="5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indent="1"/>
    </xf>
    <xf numFmtId="164" fontId="5" fillId="0" borderId="0" xfId="1" applyNumberFormat="1" applyFont="1"/>
    <xf numFmtId="0" fontId="9" fillId="0" borderId="0" xfId="0" applyFont="1"/>
    <xf numFmtId="0" fontId="4" fillId="2" borderId="3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left" vertical="center" indent="1"/>
    </xf>
    <xf numFmtId="0" fontId="5" fillId="0" borderId="37" xfId="0" applyFont="1" applyBorder="1" applyAlignment="1">
      <alignment horizontal="left" indent="2"/>
    </xf>
    <xf numFmtId="0" fontId="3" fillId="0" borderId="37" xfId="0" applyFont="1" applyBorder="1" applyAlignment="1">
      <alignment horizontal="left" indent="1"/>
    </xf>
    <xf numFmtId="0" fontId="3" fillId="0" borderId="37" xfId="0" applyFont="1" applyBorder="1" applyAlignment="1">
      <alignment horizontal="left" indent="2"/>
    </xf>
    <xf numFmtId="0" fontId="5" fillId="0" borderId="38" xfId="0" applyFont="1" applyBorder="1" applyAlignment="1">
      <alignment horizontal="left" indent="2"/>
    </xf>
    <xf numFmtId="0" fontId="5" fillId="0" borderId="37" xfId="0" applyFont="1" applyBorder="1" applyAlignment="1">
      <alignment horizontal="left" indent="1"/>
    </xf>
    <xf numFmtId="0" fontId="5" fillId="0" borderId="38" xfId="0" applyFont="1" applyBorder="1" applyAlignment="1">
      <alignment horizontal="left" indent="1"/>
    </xf>
    <xf numFmtId="0" fontId="3" fillId="0" borderId="38" xfId="0" applyFont="1" applyBorder="1" applyAlignment="1">
      <alignment horizontal="left" indent="1"/>
    </xf>
    <xf numFmtId="0" fontId="3" fillId="3" borderId="34" xfId="0" applyFont="1" applyFill="1" applyBorder="1"/>
    <xf numFmtId="164" fontId="3" fillId="3" borderId="14" xfId="1" applyNumberFormat="1" applyFont="1" applyFill="1" applyBorder="1"/>
    <xf numFmtId="0" fontId="3" fillId="3" borderId="42" xfId="0" applyFont="1" applyFill="1" applyBorder="1"/>
    <xf numFmtId="164" fontId="3" fillId="3" borderId="12" xfId="1" applyNumberFormat="1" applyFont="1" applyFill="1" applyBorder="1"/>
    <xf numFmtId="0" fontId="3" fillId="3" borderId="43" xfId="0" applyFont="1" applyFill="1" applyBorder="1"/>
    <xf numFmtId="3" fontId="3" fillId="3" borderId="14" xfId="1" applyNumberFormat="1" applyFont="1" applyFill="1" applyBorder="1"/>
    <xf numFmtId="0" fontId="3" fillId="3" borderId="19" xfId="0" applyFont="1" applyFill="1" applyBorder="1"/>
    <xf numFmtId="164" fontId="3" fillId="3" borderId="28" xfId="1" applyNumberFormat="1" applyFont="1" applyFill="1" applyBorder="1"/>
    <xf numFmtId="0" fontId="3" fillId="3" borderId="31" xfId="0" applyFont="1" applyFill="1" applyBorder="1"/>
    <xf numFmtId="0" fontId="3" fillId="3" borderId="7" xfId="0" applyFont="1" applyFill="1" applyBorder="1"/>
    <xf numFmtId="164" fontId="3" fillId="3" borderId="3" xfId="1" applyNumberFormat="1" applyFont="1" applyFill="1" applyBorder="1"/>
    <xf numFmtId="164" fontId="3" fillId="3" borderId="19" xfId="1" applyNumberFormat="1" applyFont="1" applyFill="1" applyBorder="1"/>
    <xf numFmtId="164" fontId="3" fillId="3" borderId="7" xfId="1" applyNumberFormat="1" applyFont="1" applyFill="1" applyBorder="1"/>
    <xf numFmtId="164" fontId="3" fillId="3" borderId="25" xfId="1" applyNumberFormat="1" applyFont="1" applyFill="1" applyBorder="1"/>
    <xf numFmtId="0" fontId="3" fillId="3" borderId="22" xfId="0" applyFont="1" applyFill="1" applyBorder="1"/>
    <xf numFmtId="164" fontId="3" fillId="3" borderId="21" xfId="1" applyNumberFormat="1" applyFont="1" applyFill="1" applyBorder="1"/>
    <xf numFmtId="164" fontId="3" fillId="3" borderId="22" xfId="1" applyNumberFormat="1" applyFont="1" applyFill="1" applyBorder="1"/>
    <xf numFmtId="164" fontId="3" fillId="3" borderId="30" xfId="1" applyNumberFormat="1" applyFont="1" applyFill="1" applyBorder="1"/>
    <xf numFmtId="0" fontId="3" fillId="3" borderId="23" xfId="0" applyFont="1" applyFill="1" applyBorder="1"/>
    <xf numFmtId="3" fontId="3" fillId="3" borderId="18" xfId="1" applyNumberFormat="1" applyFont="1" applyFill="1" applyBorder="1"/>
    <xf numFmtId="3" fontId="3" fillId="3" borderId="23" xfId="1" applyNumberFormat="1" applyFont="1" applyFill="1" applyBorder="1"/>
    <xf numFmtId="3" fontId="3" fillId="3" borderId="27" xfId="1" applyNumberFormat="1" applyFont="1" applyFill="1" applyBorder="1"/>
    <xf numFmtId="164" fontId="6" fillId="3" borderId="28" xfId="1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164" fontId="6" fillId="3" borderId="14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164" fontId="6" fillId="3" borderId="5" xfId="1" applyNumberFormat="1" applyFont="1" applyFill="1" applyBorder="1" applyAlignment="1">
      <alignment horizontal="center" vertical="center" wrapText="1"/>
    </xf>
    <xf numFmtId="164" fontId="6" fillId="3" borderId="10" xfId="1" applyNumberFormat="1" applyFont="1" applyFill="1" applyBorder="1" applyAlignment="1">
      <alignment horizontal="center" vertical="center" wrapText="1"/>
    </xf>
    <xf numFmtId="165" fontId="6" fillId="3" borderId="14" xfId="1" applyNumberFormat="1" applyFont="1" applyFill="1" applyBorder="1" applyAlignment="1">
      <alignment horizontal="right" vertical="center" wrapText="1"/>
    </xf>
    <xf numFmtId="165" fontId="6" fillId="3" borderId="28" xfId="1" applyNumberFormat="1" applyFont="1" applyFill="1" applyBorder="1" applyAlignment="1">
      <alignment horizontal="right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7" fillId="0" borderId="24" xfId="1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 indent="1"/>
    </xf>
    <xf numFmtId="164" fontId="6" fillId="3" borderId="36" xfId="1" applyNumberFormat="1" applyFont="1" applyFill="1" applyBorder="1" applyAlignment="1">
      <alignment horizontal="center" vertical="center" wrapText="1"/>
    </xf>
    <xf numFmtId="164" fontId="7" fillId="0" borderId="39" xfId="1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 indent="2"/>
    </xf>
    <xf numFmtId="164" fontId="7" fillId="0" borderId="40" xfId="1" applyNumberFormat="1" applyFont="1" applyFill="1" applyBorder="1" applyAlignment="1">
      <alignment horizontal="center" vertical="center" wrapText="1"/>
    </xf>
    <xf numFmtId="37" fontId="5" fillId="0" borderId="0" xfId="0" applyNumberFormat="1" applyFont="1"/>
    <xf numFmtId="37" fontId="5" fillId="0" borderId="0" xfId="0" applyNumberFormat="1" applyFont="1" applyAlignment="1">
      <alignment vertical="center"/>
    </xf>
    <xf numFmtId="37" fontId="4" fillId="2" borderId="33" xfId="0" applyNumberFormat="1" applyFont="1" applyFill="1" applyBorder="1" applyAlignment="1">
      <alignment horizontal="center" vertical="center" wrapText="1"/>
    </xf>
    <xf numFmtId="37" fontId="4" fillId="2" borderId="35" xfId="0" applyNumberFormat="1" applyFont="1" applyFill="1" applyBorder="1" applyAlignment="1">
      <alignment horizontal="center" vertical="center" wrapText="1"/>
    </xf>
    <xf numFmtId="37" fontId="3" fillId="3" borderId="14" xfId="1" applyNumberFormat="1" applyFont="1" applyFill="1" applyBorder="1"/>
    <xf numFmtId="37" fontId="3" fillId="3" borderId="36" xfId="1" applyNumberFormat="1" applyFont="1" applyFill="1" applyBorder="1"/>
    <xf numFmtId="37" fontId="3" fillId="0" borderId="1" xfId="1" applyNumberFormat="1" applyFont="1" applyFill="1" applyBorder="1"/>
    <xf numFmtId="37" fontId="3" fillId="0" borderId="39" xfId="1" applyNumberFormat="1" applyFont="1" applyFill="1" applyBorder="1"/>
    <xf numFmtId="37" fontId="5" fillId="0" borderId="1" xfId="1" applyNumberFormat="1" applyFont="1" applyFill="1" applyBorder="1"/>
    <xf numFmtId="37" fontId="5" fillId="0" borderId="39" xfId="1" applyNumberFormat="1" applyFont="1" applyFill="1" applyBorder="1"/>
    <xf numFmtId="37" fontId="5" fillId="0" borderId="17" xfId="1" applyNumberFormat="1" applyFont="1" applyFill="1" applyBorder="1"/>
    <xf numFmtId="37" fontId="5" fillId="0" borderId="40" xfId="1" applyNumberFormat="1" applyFont="1" applyFill="1" applyBorder="1"/>
    <xf numFmtId="37" fontId="5" fillId="0" borderId="41" xfId="1" applyNumberFormat="1" applyFont="1" applyFill="1" applyBorder="1"/>
    <xf numFmtId="37" fontId="5" fillId="0" borderId="45" xfId="1" applyNumberFormat="1" applyFont="1" applyFill="1" applyBorder="1"/>
    <xf numFmtId="37" fontId="3" fillId="3" borderId="12" xfId="1" applyNumberFormat="1" applyFont="1" applyFill="1" applyBorder="1"/>
    <xf numFmtId="37" fontId="3" fillId="3" borderId="46" xfId="1" applyNumberFormat="1" applyFont="1" applyFill="1" applyBorder="1"/>
    <xf numFmtId="37" fontId="3" fillId="3" borderId="44" xfId="1" applyNumberFormat="1" applyFont="1" applyFill="1" applyBorder="1"/>
    <xf numFmtId="37" fontId="3" fillId="3" borderId="47" xfId="1" applyNumberFormat="1" applyFont="1" applyFill="1" applyBorder="1"/>
    <xf numFmtId="37" fontId="7" fillId="0" borderId="1" xfId="1" applyNumberFormat="1" applyFont="1" applyFill="1" applyBorder="1"/>
    <xf numFmtId="37" fontId="7" fillId="0" borderId="39" xfId="1" applyNumberFormat="1" applyFont="1" applyFill="1" applyBorder="1"/>
    <xf numFmtId="37" fontId="6" fillId="0" borderId="1" xfId="1" applyNumberFormat="1" applyFont="1" applyFill="1" applyBorder="1"/>
    <xf numFmtId="37" fontId="6" fillId="0" borderId="39" xfId="1" applyNumberFormat="1" applyFont="1" applyFill="1" applyBorder="1"/>
    <xf numFmtId="37" fontId="3" fillId="0" borderId="17" xfId="1" applyNumberFormat="1" applyFont="1" applyFill="1" applyBorder="1"/>
    <xf numFmtId="37" fontId="6" fillId="0" borderId="17" xfId="1" applyNumberFormat="1" applyFont="1" applyFill="1" applyBorder="1"/>
    <xf numFmtId="37" fontId="6" fillId="0" borderId="40" xfId="1" applyNumberFormat="1" applyFont="1" applyFill="1" applyBorder="1"/>
    <xf numFmtId="37" fontId="0" fillId="0" borderId="0" xfId="0" applyNumberFormat="1"/>
    <xf numFmtId="37" fontId="9" fillId="0" borderId="0" xfId="0" applyNumberFormat="1" applyFont="1"/>
    <xf numFmtId="0" fontId="0" fillId="0" borderId="0" xfId="0" applyAlignment="1">
      <alignment horizontal="left" vertical="top"/>
    </xf>
    <xf numFmtId="37" fontId="3" fillId="3" borderId="14" xfId="1" applyNumberFormat="1" applyFont="1" applyFill="1" applyBorder="1" applyAlignment="1">
      <alignment horizontal="right"/>
    </xf>
    <xf numFmtId="37" fontId="3" fillId="0" borderId="1" xfId="1" applyNumberFormat="1" applyFont="1" applyFill="1" applyBorder="1" applyAlignment="1">
      <alignment horizontal="right"/>
    </xf>
    <xf numFmtId="37" fontId="5" fillId="0" borderId="1" xfId="1" applyNumberFormat="1" applyFont="1" applyFill="1" applyBorder="1" applyAlignment="1">
      <alignment horizontal="right"/>
    </xf>
    <xf numFmtId="0" fontId="5" fillId="0" borderId="48" xfId="0" applyFont="1" applyBorder="1" applyAlignment="1">
      <alignment horizontal="left" indent="2"/>
    </xf>
    <xf numFmtId="37" fontId="5" fillId="0" borderId="2" xfId="1" applyNumberFormat="1" applyFont="1" applyFill="1" applyBorder="1" applyAlignment="1">
      <alignment horizontal="right"/>
    </xf>
    <xf numFmtId="37" fontId="4" fillId="2" borderId="21" xfId="0" applyNumberFormat="1" applyFont="1" applyFill="1" applyBorder="1" applyAlignment="1">
      <alignment horizontal="center" vertical="center" wrapText="1"/>
    </xf>
    <xf numFmtId="37" fontId="3" fillId="3" borderId="1" xfId="1" applyNumberFormat="1" applyFont="1" applyFill="1" applyBorder="1" applyAlignment="1">
      <alignment horizontal="right"/>
    </xf>
    <xf numFmtId="0" fontId="12" fillId="0" borderId="0" xfId="0" applyFont="1"/>
    <xf numFmtId="37" fontId="11" fillId="0" borderId="1" xfId="1" applyNumberFormat="1" applyFont="1" applyBorder="1" applyAlignment="1">
      <alignment horizontal="right"/>
    </xf>
    <xf numFmtId="37" fontId="10" fillId="0" borderId="1" xfId="1" applyNumberFormat="1" applyFont="1" applyBorder="1" applyAlignment="1">
      <alignment horizontal="right" vertical="center" wrapText="1"/>
    </xf>
    <xf numFmtId="37" fontId="11" fillId="0" borderId="1" xfId="1" applyNumberFormat="1" applyFont="1" applyBorder="1" applyAlignment="1">
      <alignment horizontal="right" vertical="center"/>
    </xf>
    <xf numFmtId="0" fontId="4" fillId="2" borderId="21" xfId="0" applyFont="1" applyFill="1" applyBorder="1" applyAlignment="1">
      <alignment horizontal="center" vertical="center" wrapText="1"/>
    </xf>
    <xf numFmtId="37" fontId="5" fillId="0" borderId="26" xfId="1" applyNumberFormat="1" applyFont="1" applyFill="1" applyBorder="1" applyAlignment="1">
      <alignment horizontal="right"/>
    </xf>
    <xf numFmtId="37" fontId="5" fillId="0" borderId="4" xfId="1" applyNumberFormat="1" applyFont="1" applyFill="1" applyBorder="1" applyAlignment="1">
      <alignment horizontal="right"/>
    </xf>
    <xf numFmtId="37" fontId="5" fillId="0" borderId="2" xfId="1" applyNumberFormat="1" applyFont="1" applyFill="1" applyBorder="1"/>
    <xf numFmtId="37" fontId="5" fillId="0" borderId="3" xfId="1" applyNumberFormat="1" applyFont="1" applyFill="1" applyBorder="1"/>
    <xf numFmtId="37" fontId="3" fillId="3" borderId="3" xfId="1" applyNumberFormat="1" applyFont="1" applyFill="1" applyBorder="1"/>
    <xf numFmtId="37" fontId="7" fillId="0" borderId="1" xfId="1" applyNumberFormat="1" applyFont="1" applyFill="1" applyBorder="1" applyAlignment="1">
      <alignment horizontal="right"/>
    </xf>
    <xf numFmtId="0" fontId="5" fillId="0" borderId="48" xfId="0" applyFont="1" applyBorder="1" applyAlignment="1">
      <alignment horizontal="left" vertical="center" wrapText="1" indent="4"/>
    </xf>
    <xf numFmtId="0" fontId="7" fillId="0" borderId="48" xfId="0" applyFont="1" applyBorder="1" applyAlignment="1">
      <alignment horizontal="left" vertical="center" wrapText="1" indent="4"/>
    </xf>
    <xf numFmtId="0" fontId="6" fillId="0" borderId="37" xfId="0" applyFont="1" applyBorder="1" applyAlignment="1">
      <alignment horizontal="left" vertical="center" indent="1"/>
    </xf>
    <xf numFmtId="37" fontId="11" fillId="0" borderId="1" xfId="1" applyNumberFormat="1" applyFont="1" applyFill="1" applyBorder="1" applyAlignment="1">
      <alignment horizontal="right" vertical="center"/>
    </xf>
    <xf numFmtId="0" fontId="12" fillId="3" borderId="34" xfId="0" applyFont="1" applyFill="1" applyBorder="1"/>
    <xf numFmtId="0" fontId="13" fillId="0" borderId="37" xfId="0" applyFont="1" applyBorder="1" applyAlignment="1">
      <alignment horizontal="left" vertical="center" indent="1"/>
    </xf>
    <xf numFmtId="0" fontId="0" fillId="0" borderId="37" xfId="0" applyBorder="1" applyAlignment="1">
      <alignment horizontal="left" indent="2"/>
    </xf>
    <xf numFmtId="0" fontId="12" fillId="0" borderId="37" xfId="0" applyFont="1" applyBorder="1" applyAlignment="1">
      <alignment horizontal="left" vertical="center" indent="1"/>
    </xf>
    <xf numFmtId="0" fontId="0" fillId="0" borderId="48" xfId="0" applyBorder="1" applyAlignment="1">
      <alignment horizontal="left" indent="2"/>
    </xf>
    <xf numFmtId="0" fontId="0" fillId="0" borderId="48" xfId="0" applyBorder="1" applyAlignment="1">
      <alignment horizontal="left" vertical="center" wrapText="1" indent="4"/>
    </xf>
    <xf numFmtId="0" fontId="14" fillId="0" borderId="48" xfId="0" applyFont="1" applyBorder="1" applyAlignment="1">
      <alignment horizontal="left" vertical="center" wrapText="1" indent="4"/>
    </xf>
    <xf numFmtId="0" fontId="12" fillId="0" borderId="37" xfId="0" applyFont="1" applyBorder="1" applyAlignment="1">
      <alignment horizontal="left" indent="2"/>
    </xf>
    <xf numFmtId="37" fontId="11" fillId="0" borderId="11" xfId="1" applyNumberFormat="1" applyFont="1" applyFill="1" applyBorder="1" applyAlignment="1">
      <alignment horizontal="right" vertical="center"/>
    </xf>
    <xf numFmtId="37" fontId="11" fillId="0" borderId="5" xfId="1" applyNumberFormat="1" applyFont="1" applyFill="1" applyBorder="1" applyAlignment="1">
      <alignment horizontal="right" vertical="center"/>
    </xf>
    <xf numFmtId="37" fontId="5" fillId="0" borderId="5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63"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(corpo)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(corpo)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ela2" displayName="Tabela2" ref="A4:I68" totalsRowShown="0" headerRowDxfId="62" dataDxfId="60" headerRowBorderDxfId="61" tableBorderDxfId="59" totalsRowBorderDxfId="58">
  <tableColumns count="9">
    <tableColumn id="1" name="Discriminação" dataDxfId="57" totalsRowDxfId="56"/>
    <tableColumn id="2" name="PLOA - 2018" dataDxfId="55" totalsRowDxfId="54"/>
    <tableColumn id="3" name="LOA - 2018" dataDxfId="53" totalsRowDxfId="52"/>
    <tableColumn id="4" name="Avaliação de Fevereiro" dataDxfId="51" totalsRowDxfId="50"/>
    <tableColumn id="5" name="Avaliação do 1º Bimestre" dataDxfId="49" totalsRowDxfId="48"/>
    <tableColumn id="6" name="Avaliação do 2º Bimestre " dataDxfId="47" totalsRowDxfId="46"/>
    <tableColumn id="7" name="Avaliação do 3º Bimestre " dataDxfId="45" totalsRowDxfId="44"/>
    <tableColumn id="8" name="Avaliação do 4º Bimestre " dataDxfId="43" totalsRowDxfId="42"/>
    <tableColumn id="9" name="Avaliação do 5º Bimestre" dataDxfId="41" totalsRowDxfId="40" dataCellStyle="Vírgula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ela24" displayName="Tabela24" ref="A4:J68" totalsRowShown="0" headerRowDxfId="39" dataDxfId="37" headerRowBorderDxfId="38" tableBorderDxfId="36">
  <tableColumns count="10">
    <tableColumn id="1" name="Discriminação" dataDxfId="35"/>
    <tableColumn id="2" name="PLOA - 2017" dataDxfId="34"/>
    <tableColumn id="3" name="LOA - 2017" dataDxfId="33"/>
    <tableColumn id="4" name="Avaliação do 1º Bimestre" dataDxfId="32"/>
    <tableColumn id="5" name="Avaliação Extemporânea de Março" dataDxfId="31" dataCellStyle="Vírgula"/>
    <tableColumn id="6" name="Avaliação do 2º Bimestre " dataDxfId="30" dataCellStyle="Vírgula"/>
    <tableColumn id="7" name="Avaliação do 3º Bimestre " dataDxfId="29" dataCellStyle="Vírgula"/>
    <tableColumn id="8" name="Avaliação do 4º Bimestre" dataDxfId="28" dataCellStyle="Vírgula"/>
    <tableColumn id="9" name="Avaliação do 5º Bimestre" dataDxfId="27" dataCellStyle="Vírgula"/>
    <tableColumn id="10" name="Avaliação Extemporânea de Dezembro" dataDxfId="26" dataCellStyle="Vírgula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1" name="Tabela1" displayName="Tabela1" ref="A4:K74" totalsRowShown="0" headerRowDxfId="25" dataDxfId="23" headerRowBorderDxfId="24" tableBorderDxfId="22">
  <tableColumns count="11">
    <tableColumn id="1" name="Discriminação" dataDxfId="21"/>
    <tableColumn id="2" name="PLOA - 2016" dataDxfId="20"/>
    <tableColumn id="3" name="LOA - 2016" dataDxfId="19"/>
    <tableColumn id="4" name="Avaliação Extemporânea Fevereiro" dataDxfId="18"/>
    <tableColumn id="5" name="Avaliação do 1º Bimestre" dataDxfId="17"/>
    <tableColumn id="6" name="Avaliação do 2º Bimestre" dataDxfId="16"/>
    <tableColumn id="7" name="Avaliação Extemporânea Maio" dataDxfId="15"/>
    <tableColumn id="8" name="Avaliação do 3º Bimestre" dataDxfId="14"/>
    <tableColumn id="9" name="Avaliação do 4º Bimestre" dataDxfId="13"/>
    <tableColumn id="10" name="Avaliação do 5º Bimestre" dataDxfId="12"/>
    <tableColumn id="11" name="Avaliação Extemporânea Dezembro" dataDxfId="11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A4:G71" totalsRowShown="0" headerRowDxfId="10" dataDxfId="8" headerRowBorderDxfId="9" tableBorderDxfId="7" dataCellStyle="Vírgula">
  <tableColumns count="7">
    <tableColumn id="1" name="Discriminação" dataDxfId="6"/>
    <tableColumn id="2" name="PLOA - 2015" dataDxfId="5" dataCellStyle="Vírgula"/>
    <tableColumn id="3" name="LOA - 2015" dataDxfId="4" dataCellStyle="Vírgula"/>
    <tableColumn id="4" name="Avaliação do 2º Bimestre" dataDxfId="3" dataCellStyle="Vírgula"/>
    <tableColumn id="5" name="Avaliação do 3º Bimestre" dataDxfId="2" dataCellStyle="Vírgula"/>
    <tableColumn id="6" name="Avaliação do 4º Bimestre" dataDxfId="1" dataCellStyle="Vírgula"/>
    <tableColumn id="7" name="Avaliação 5º Bimestre" dataDxfId="0" dataCellStyle="Vírgula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49" zoomScaleNormal="100" workbookViewId="0">
      <selection activeCell="I52" sqref="I52"/>
    </sheetView>
  </sheetViews>
  <sheetFormatPr defaultRowHeight="14.5"/>
  <cols>
    <col min="1" max="1" width="60.54296875" bestFit="1" customWidth="1"/>
    <col min="2" max="2" width="12.81640625" bestFit="1" customWidth="1"/>
    <col min="3" max="3" width="12.26953125" customWidth="1"/>
    <col min="4" max="4" width="13.453125" customWidth="1"/>
    <col min="5" max="5" width="12.7265625" customWidth="1"/>
    <col min="6" max="6" width="14.1796875" customWidth="1"/>
    <col min="7" max="7" width="14.54296875" customWidth="1"/>
    <col min="8" max="8" width="15.7265625" customWidth="1"/>
  </cols>
  <sheetData>
    <row r="1" spans="1:8">
      <c r="A1" s="4" t="s">
        <v>0</v>
      </c>
      <c r="B1" s="181">
        <v>2023</v>
      </c>
      <c r="C1" s="4"/>
    </row>
    <row r="2" spans="1:8">
      <c r="A2" s="4" t="s">
        <v>1</v>
      </c>
      <c r="B2" s="181"/>
      <c r="C2" s="4"/>
    </row>
    <row r="3" spans="1:8" ht="15" thickBot="1">
      <c r="A3" s="147"/>
      <c r="B3" t="s">
        <v>2</v>
      </c>
    </row>
    <row r="4" spans="1:8" ht="28.4" customHeight="1" thickBot="1">
      <c r="A4" s="74" t="s">
        <v>3</v>
      </c>
      <c r="B4" s="122" t="s">
        <v>304</v>
      </c>
      <c r="C4" s="122" t="s">
        <v>5</v>
      </c>
      <c r="D4" s="122" t="s">
        <v>6</v>
      </c>
      <c r="E4" s="122" t="s">
        <v>7</v>
      </c>
      <c r="F4" s="122" t="s">
        <v>78</v>
      </c>
      <c r="G4" s="122" t="s">
        <v>79</v>
      </c>
      <c r="H4" s="122" t="s">
        <v>80</v>
      </c>
    </row>
    <row r="5" spans="1:8">
      <c r="A5" s="83" t="s">
        <v>8</v>
      </c>
      <c r="B5" s="148">
        <v>2258607</v>
      </c>
      <c r="C5" s="148">
        <v>2375647</v>
      </c>
      <c r="D5" s="148">
        <v>2367177</v>
      </c>
      <c r="E5" s="148"/>
      <c r="F5" s="148"/>
      <c r="G5" s="148"/>
      <c r="H5" s="148"/>
    </row>
    <row r="6" spans="1:8">
      <c r="A6" s="168" t="s">
        <v>9</v>
      </c>
      <c r="B6" s="150">
        <v>1378545</v>
      </c>
      <c r="C6" s="150">
        <v>1474345</v>
      </c>
      <c r="D6" s="150">
        <v>1465040</v>
      </c>
      <c r="E6" s="150"/>
      <c r="F6" s="150"/>
      <c r="G6" s="150"/>
      <c r="H6" s="150"/>
    </row>
    <row r="7" spans="1:8">
      <c r="A7" s="76" t="s">
        <v>10</v>
      </c>
      <c r="B7" s="150">
        <v>63078</v>
      </c>
      <c r="C7" s="150">
        <v>66487</v>
      </c>
      <c r="D7" s="150">
        <v>62712</v>
      </c>
      <c r="E7" s="150"/>
      <c r="F7" s="150"/>
      <c r="G7" s="150"/>
      <c r="H7" s="150"/>
    </row>
    <row r="8" spans="1:8">
      <c r="A8" s="76" t="s">
        <v>11</v>
      </c>
      <c r="B8" s="150">
        <v>61008</v>
      </c>
      <c r="C8" s="150">
        <v>60578</v>
      </c>
      <c r="D8" s="150">
        <v>59403</v>
      </c>
      <c r="E8" s="150"/>
      <c r="F8" s="150"/>
      <c r="G8" s="150"/>
      <c r="H8" s="150"/>
    </row>
    <row r="9" spans="1:8">
      <c r="A9" s="76" t="s">
        <v>12</v>
      </c>
      <c r="B9" s="150">
        <v>674703</v>
      </c>
      <c r="C9" s="150">
        <v>693335</v>
      </c>
      <c r="D9" s="150">
        <v>695212</v>
      </c>
      <c r="E9" s="150"/>
      <c r="F9" s="150"/>
      <c r="G9" s="150"/>
      <c r="H9" s="150"/>
    </row>
    <row r="10" spans="1:8">
      <c r="A10" s="76" t="s">
        <v>13</v>
      </c>
      <c r="B10" s="150">
        <v>66934</v>
      </c>
      <c r="C10" s="150">
        <v>62840</v>
      </c>
      <c r="D10" s="150">
        <v>62694</v>
      </c>
      <c r="E10" s="150"/>
      <c r="F10" s="150"/>
      <c r="G10" s="150"/>
      <c r="H10" s="150"/>
    </row>
    <row r="11" spans="1:8">
      <c r="A11" s="76" t="s">
        <v>14</v>
      </c>
      <c r="B11" s="150">
        <v>256190</v>
      </c>
      <c r="C11" s="150">
        <v>310753</v>
      </c>
      <c r="D11" s="150">
        <v>306513</v>
      </c>
      <c r="E11" s="150"/>
      <c r="F11" s="150"/>
      <c r="G11" s="150"/>
      <c r="H11" s="150"/>
    </row>
    <row r="12" spans="1:8">
      <c r="A12" s="76" t="s">
        <v>15</v>
      </c>
      <c r="B12" s="150">
        <v>79919</v>
      </c>
      <c r="C12" s="150">
        <v>89117</v>
      </c>
      <c r="D12" s="150">
        <v>87288</v>
      </c>
      <c r="E12" s="150"/>
      <c r="F12" s="150"/>
      <c r="G12" s="150"/>
      <c r="H12" s="150"/>
    </row>
    <row r="13" spans="1:8">
      <c r="A13" s="76" t="s">
        <v>16</v>
      </c>
      <c r="B13" s="150">
        <v>146601</v>
      </c>
      <c r="C13" s="150">
        <v>147335</v>
      </c>
      <c r="D13" s="150">
        <v>150397</v>
      </c>
      <c r="E13" s="150"/>
      <c r="F13" s="150"/>
      <c r="G13" s="150"/>
      <c r="H13" s="150"/>
    </row>
    <row r="14" spans="1:8">
      <c r="A14" s="76" t="s">
        <v>194</v>
      </c>
      <c r="B14" s="150">
        <v>571</v>
      </c>
      <c r="C14" s="150">
        <v>1521</v>
      </c>
      <c r="D14" s="150">
        <v>1381</v>
      </c>
      <c r="E14" s="150"/>
      <c r="F14" s="150"/>
      <c r="G14" s="150"/>
      <c r="H14" s="150"/>
    </row>
    <row r="15" spans="1:8">
      <c r="A15" s="76" t="s">
        <v>195</v>
      </c>
      <c r="B15" s="150">
        <v>29542</v>
      </c>
      <c r="C15" s="150">
        <v>42377</v>
      </c>
      <c r="D15" s="150">
        <v>39440</v>
      </c>
      <c r="E15" s="150"/>
      <c r="F15" s="150"/>
      <c r="G15" s="150"/>
      <c r="H15" s="150"/>
    </row>
    <row r="16" spans="1:8">
      <c r="A16" s="75" t="s">
        <v>20</v>
      </c>
      <c r="B16" s="149">
        <v>-130</v>
      </c>
      <c r="C16" s="149">
        <v>-24</v>
      </c>
      <c r="D16" s="149">
        <v>-65</v>
      </c>
      <c r="E16" s="149"/>
      <c r="F16" s="149"/>
      <c r="G16" s="149"/>
      <c r="H16" s="149"/>
    </row>
    <row r="17" spans="1:8">
      <c r="A17" s="75" t="s">
        <v>21</v>
      </c>
      <c r="B17" s="149">
        <v>595073</v>
      </c>
      <c r="C17" s="149">
        <v>597454</v>
      </c>
      <c r="D17" s="149">
        <v>593391</v>
      </c>
      <c r="E17" s="149"/>
      <c r="F17" s="149"/>
      <c r="G17" s="149"/>
      <c r="H17" s="149"/>
    </row>
    <row r="18" spans="1:8">
      <c r="A18" s="76" t="s">
        <v>22</v>
      </c>
      <c r="B18" s="150">
        <v>595073</v>
      </c>
      <c r="C18" s="150">
        <v>597454</v>
      </c>
      <c r="D18" s="150">
        <v>593391</v>
      </c>
      <c r="E18" s="150"/>
      <c r="F18" s="150"/>
      <c r="G18" s="150"/>
      <c r="H18" s="150"/>
    </row>
    <row r="19" spans="1:8">
      <c r="A19" s="76" t="s">
        <v>23</v>
      </c>
      <c r="B19" s="150" t="s">
        <v>69</v>
      </c>
      <c r="C19" s="150" t="s">
        <v>69</v>
      </c>
      <c r="D19" s="150" t="s">
        <v>69</v>
      </c>
      <c r="E19" s="150"/>
      <c r="F19" s="150"/>
      <c r="G19" s="150"/>
      <c r="H19" s="150"/>
    </row>
    <row r="20" spans="1:8">
      <c r="A20" s="75" t="s">
        <v>24</v>
      </c>
      <c r="B20" s="149">
        <v>285119</v>
      </c>
      <c r="C20" s="149">
        <v>303873</v>
      </c>
      <c r="D20" s="149">
        <v>308811</v>
      </c>
      <c r="E20" s="149"/>
      <c r="F20" s="149"/>
      <c r="G20" s="149"/>
      <c r="H20" s="149"/>
    </row>
    <row r="21" spans="1:8">
      <c r="A21" s="76" t="s">
        <v>25</v>
      </c>
      <c r="B21" s="150">
        <v>5694</v>
      </c>
      <c r="C21" s="150">
        <v>6482</v>
      </c>
      <c r="D21" s="150">
        <v>7594</v>
      </c>
      <c r="E21" s="150"/>
      <c r="F21" s="150"/>
      <c r="G21" s="150"/>
      <c r="H21" s="150"/>
    </row>
    <row r="22" spans="1:8">
      <c r="A22" s="76" t="s">
        <v>26</v>
      </c>
      <c r="B22" s="150">
        <v>129</v>
      </c>
      <c r="C22" s="150">
        <v>0</v>
      </c>
      <c r="D22" s="150">
        <v>56</v>
      </c>
      <c r="E22" s="150"/>
      <c r="F22" s="150"/>
      <c r="G22" s="150"/>
      <c r="H22" s="150"/>
    </row>
    <row r="23" spans="1:8">
      <c r="A23" s="76" t="s">
        <v>27</v>
      </c>
      <c r="B23" s="150">
        <v>17939</v>
      </c>
      <c r="C23" s="150">
        <v>16162</v>
      </c>
      <c r="D23" s="150">
        <v>16496</v>
      </c>
      <c r="E23" s="150"/>
      <c r="F23" s="150"/>
      <c r="G23" s="150"/>
      <c r="H23" s="150"/>
    </row>
    <row r="24" spans="1:8">
      <c r="A24" s="76" t="s">
        <v>28</v>
      </c>
      <c r="B24" s="150">
        <v>30966</v>
      </c>
      <c r="C24" s="150">
        <v>30419</v>
      </c>
      <c r="D24" s="150">
        <v>30379</v>
      </c>
      <c r="E24" s="150"/>
      <c r="F24" s="150"/>
      <c r="G24" s="150"/>
      <c r="H24" s="150"/>
    </row>
    <row r="25" spans="1:8">
      <c r="A25" s="76" t="s">
        <v>29</v>
      </c>
      <c r="B25" s="150">
        <v>125288</v>
      </c>
      <c r="C25" s="150">
        <v>108982</v>
      </c>
      <c r="D25" s="150">
        <v>103389</v>
      </c>
      <c r="E25" s="150"/>
      <c r="F25" s="150"/>
      <c r="G25" s="150"/>
      <c r="H25" s="150"/>
    </row>
    <row r="26" spans="1:8">
      <c r="A26" s="76" t="s">
        <v>30</v>
      </c>
      <c r="B26" s="150">
        <v>41355</v>
      </c>
      <c r="C26" s="150">
        <v>47579</v>
      </c>
      <c r="D26" s="150">
        <v>52595</v>
      </c>
      <c r="E26" s="150"/>
      <c r="F26" s="150"/>
      <c r="G26" s="150"/>
      <c r="H26" s="150"/>
    </row>
    <row r="27" spans="1:8">
      <c r="A27" s="76" t="s">
        <v>31</v>
      </c>
      <c r="B27" s="180">
        <v>0</v>
      </c>
      <c r="C27" s="180">
        <v>0</v>
      </c>
      <c r="D27" s="180">
        <v>0</v>
      </c>
      <c r="E27" s="150"/>
      <c r="F27" s="180"/>
      <c r="G27" s="180"/>
      <c r="H27" s="150"/>
    </row>
    <row r="28" spans="1:8">
      <c r="A28" s="76" t="s">
        <v>32</v>
      </c>
      <c r="B28" s="150">
        <v>16534</v>
      </c>
      <c r="C28" s="150">
        <v>19058</v>
      </c>
      <c r="D28" s="150">
        <v>19602</v>
      </c>
      <c r="E28" s="150"/>
      <c r="F28" s="150"/>
      <c r="G28" s="150"/>
      <c r="H28" s="150"/>
    </row>
    <row r="29" spans="1:8" ht="15" thickBot="1">
      <c r="A29" s="151" t="s">
        <v>33</v>
      </c>
      <c r="B29" s="150">
        <v>47214</v>
      </c>
      <c r="C29" s="150">
        <v>75192</v>
      </c>
      <c r="D29" s="150">
        <v>78700</v>
      </c>
      <c r="E29" s="150"/>
      <c r="F29" s="150"/>
      <c r="G29" s="150"/>
      <c r="H29" s="150"/>
    </row>
    <row r="30" spans="1:8">
      <c r="A30" s="83" t="s">
        <v>34</v>
      </c>
      <c r="B30" s="124">
        <v>452887</v>
      </c>
      <c r="C30" s="124">
        <v>459977</v>
      </c>
      <c r="D30" s="124">
        <v>455878</v>
      </c>
      <c r="E30" s="124"/>
      <c r="F30" s="124"/>
      <c r="G30" s="124"/>
      <c r="H30" s="124"/>
    </row>
    <row r="31" spans="1:8">
      <c r="A31" s="76" t="s">
        <v>35</v>
      </c>
      <c r="B31" s="156">
        <v>164</v>
      </c>
      <c r="C31" s="156">
        <v>200</v>
      </c>
      <c r="D31" s="156">
        <v>155</v>
      </c>
      <c r="E31" s="156"/>
      <c r="F31" s="156"/>
      <c r="G31" s="156"/>
      <c r="H31" s="156"/>
    </row>
    <row r="32" spans="1:8">
      <c r="A32" s="76" t="s">
        <v>36</v>
      </c>
      <c r="B32" s="157">
        <v>76734</v>
      </c>
      <c r="C32" s="157">
        <v>67304</v>
      </c>
      <c r="D32" s="157">
        <v>64157</v>
      </c>
      <c r="E32" s="157"/>
      <c r="F32" s="157"/>
      <c r="G32" s="157"/>
      <c r="H32" s="157"/>
    </row>
    <row r="33" spans="1:8">
      <c r="A33" s="76" t="s">
        <v>37</v>
      </c>
      <c r="B33" s="158">
        <v>18580</v>
      </c>
      <c r="C33" s="158">
        <v>18251</v>
      </c>
      <c r="D33" s="158">
        <v>18228</v>
      </c>
      <c r="E33" s="158"/>
      <c r="F33" s="158"/>
      <c r="G33" s="158"/>
      <c r="H33" s="158"/>
    </row>
    <row r="34" spans="1:8">
      <c r="A34" s="76" t="s">
        <v>38</v>
      </c>
      <c r="B34" s="158">
        <v>345263</v>
      </c>
      <c r="C34" s="158">
        <v>358228</v>
      </c>
      <c r="D34" s="158">
        <v>358574</v>
      </c>
      <c r="E34" s="158"/>
      <c r="F34" s="158"/>
      <c r="G34" s="158"/>
      <c r="H34" s="158"/>
    </row>
    <row r="35" spans="1:8">
      <c r="A35" s="76" t="s">
        <v>39</v>
      </c>
      <c r="B35" s="158">
        <v>8913</v>
      </c>
      <c r="C35" s="158">
        <v>12277</v>
      </c>
      <c r="D35" s="158">
        <v>11091</v>
      </c>
      <c r="E35" s="158"/>
      <c r="F35" s="158"/>
      <c r="G35" s="158"/>
      <c r="H35" s="158"/>
    </row>
    <row r="36" spans="1:8" ht="15" thickBot="1">
      <c r="A36" s="76" t="s">
        <v>40</v>
      </c>
      <c r="B36" s="169">
        <v>3233</v>
      </c>
      <c r="C36" s="169">
        <v>3716</v>
      </c>
      <c r="D36" s="169">
        <v>3674</v>
      </c>
      <c r="E36" s="169"/>
      <c r="F36" s="169"/>
      <c r="G36" s="169"/>
      <c r="H36" s="169"/>
    </row>
    <row r="37" spans="1:8" ht="15" thickBot="1">
      <c r="A37" s="83" t="s">
        <v>41</v>
      </c>
      <c r="B37" s="124">
        <v>1805720</v>
      </c>
      <c r="C37" s="124">
        <v>1915670</v>
      </c>
      <c r="D37" s="124">
        <v>1911299</v>
      </c>
      <c r="E37" s="124"/>
      <c r="F37" s="124"/>
      <c r="G37" s="124"/>
      <c r="H37" s="124"/>
    </row>
    <row r="38" spans="1:8">
      <c r="A38" s="83" t="s">
        <v>42</v>
      </c>
      <c r="B38" s="124">
        <v>2033845</v>
      </c>
      <c r="C38" s="124">
        <v>2023232</v>
      </c>
      <c r="D38" s="124">
        <v>2047457</v>
      </c>
      <c r="E38" s="124"/>
      <c r="F38" s="124"/>
      <c r="G38" s="124"/>
      <c r="H38" s="124"/>
    </row>
    <row r="39" spans="1:8">
      <c r="A39" s="76" t="s">
        <v>43</v>
      </c>
      <c r="B39" s="158">
        <v>864635</v>
      </c>
      <c r="C39" s="158">
        <v>858810</v>
      </c>
      <c r="D39" s="158">
        <v>864772</v>
      </c>
      <c r="E39" s="158"/>
      <c r="F39" s="158"/>
      <c r="G39" s="158"/>
      <c r="H39" s="158"/>
    </row>
    <row r="40" spans="1:8">
      <c r="A40" s="76" t="s">
        <v>44</v>
      </c>
      <c r="B40" s="158">
        <v>367810</v>
      </c>
      <c r="C40" s="158">
        <v>364974</v>
      </c>
      <c r="D40" s="158">
        <v>363992</v>
      </c>
      <c r="E40" s="158"/>
      <c r="F40" s="158"/>
      <c r="G40" s="158"/>
      <c r="H40" s="158"/>
    </row>
    <row r="41" spans="1:8">
      <c r="A41" s="76" t="s">
        <v>45</v>
      </c>
      <c r="B41" s="157">
        <v>277574</v>
      </c>
      <c r="C41" s="157">
        <v>282669</v>
      </c>
      <c r="D41" s="157">
        <v>294414</v>
      </c>
      <c r="E41" s="157"/>
      <c r="F41" s="157"/>
      <c r="G41" s="157"/>
      <c r="H41" s="157"/>
    </row>
    <row r="42" spans="1:8">
      <c r="A42" s="166" t="s">
        <v>46</v>
      </c>
      <c r="B42" s="158">
        <v>70308</v>
      </c>
      <c r="C42" s="158">
        <v>67969</v>
      </c>
      <c r="D42" s="158">
        <v>71907</v>
      </c>
      <c r="E42" s="158"/>
      <c r="F42" s="158"/>
      <c r="G42" s="158"/>
      <c r="H42" s="158"/>
    </row>
    <row r="43" spans="1:8">
      <c r="A43" s="166" t="s">
        <v>47</v>
      </c>
      <c r="B43" s="158">
        <v>184</v>
      </c>
      <c r="C43" s="158">
        <v>184</v>
      </c>
      <c r="D43" s="158">
        <v>184</v>
      </c>
      <c r="E43" s="158"/>
      <c r="F43" s="158"/>
      <c r="G43" s="158"/>
      <c r="H43" s="158"/>
    </row>
    <row r="44" spans="1:8">
      <c r="A44" s="166" t="s">
        <v>48</v>
      </c>
      <c r="B44" s="158">
        <v>0</v>
      </c>
      <c r="C44" s="158">
        <v>3000</v>
      </c>
      <c r="D44" s="158">
        <v>6862</v>
      </c>
      <c r="E44" s="158"/>
      <c r="F44" s="158"/>
      <c r="G44" s="158"/>
      <c r="H44" s="158"/>
    </row>
    <row r="45" spans="1:8">
      <c r="A45" s="167" t="s">
        <v>49</v>
      </c>
      <c r="B45" s="158">
        <v>810</v>
      </c>
      <c r="C45" s="158">
        <v>810</v>
      </c>
      <c r="D45" s="158">
        <v>810</v>
      </c>
      <c r="E45" s="158"/>
      <c r="F45" s="158"/>
      <c r="G45" s="158"/>
      <c r="H45" s="158"/>
    </row>
    <row r="46" spans="1:8">
      <c r="A46" s="167" t="s">
        <v>50</v>
      </c>
      <c r="B46" s="158">
        <v>87808</v>
      </c>
      <c r="C46" s="158">
        <v>88549</v>
      </c>
      <c r="D46" s="158">
        <v>90576</v>
      </c>
      <c r="E46" s="158"/>
      <c r="F46" s="158"/>
      <c r="G46" s="158"/>
      <c r="H46" s="158"/>
    </row>
    <row r="47" spans="1:8">
      <c r="A47" s="167" t="s">
        <v>51</v>
      </c>
      <c r="B47" s="158">
        <v>129</v>
      </c>
      <c r="C47" s="158">
        <v>0</v>
      </c>
      <c r="D47" s="158">
        <v>56</v>
      </c>
      <c r="E47" s="158"/>
      <c r="F47" s="158"/>
      <c r="G47" s="158"/>
      <c r="H47" s="158"/>
    </row>
    <row r="48" spans="1:8">
      <c r="A48" s="167" t="s">
        <v>52</v>
      </c>
      <c r="B48" s="158">
        <v>0</v>
      </c>
      <c r="C48" s="158">
        <v>4072</v>
      </c>
      <c r="D48" s="158">
        <v>4752</v>
      </c>
      <c r="E48" s="158"/>
      <c r="F48" s="158"/>
      <c r="G48" s="158"/>
      <c r="H48" s="158"/>
    </row>
    <row r="49" spans="1:8">
      <c r="A49" s="167" t="s">
        <v>305</v>
      </c>
      <c r="B49" s="158">
        <v>1166</v>
      </c>
      <c r="C49" s="158">
        <v>1166</v>
      </c>
      <c r="D49" s="158">
        <v>1166</v>
      </c>
      <c r="E49" s="158"/>
      <c r="F49" s="158"/>
      <c r="G49" s="158"/>
      <c r="H49" s="158"/>
    </row>
    <row r="50" spans="1:8">
      <c r="A50" s="167" t="s">
        <v>306</v>
      </c>
      <c r="B50" s="158">
        <v>39951</v>
      </c>
      <c r="C50" s="158">
        <v>38327</v>
      </c>
      <c r="D50" s="158">
        <v>37818</v>
      </c>
      <c r="E50" s="158"/>
      <c r="F50" s="158"/>
      <c r="G50" s="158"/>
      <c r="H50" s="158"/>
    </row>
    <row r="51" spans="1:8">
      <c r="A51" s="167" t="s">
        <v>307</v>
      </c>
      <c r="B51" s="158">
        <v>3734</v>
      </c>
      <c r="C51" s="158">
        <v>3734</v>
      </c>
      <c r="D51" s="158">
        <v>3752</v>
      </c>
      <c r="E51" s="158"/>
      <c r="F51" s="158"/>
      <c r="G51" s="158"/>
      <c r="H51" s="158"/>
    </row>
    <row r="52" spans="1:8">
      <c r="A52" s="167" t="s">
        <v>308</v>
      </c>
      <c r="B52" s="158">
        <v>20684</v>
      </c>
      <c r="C52" s="158">
        <v>20684</v>
      </c>
      <c r="D52" s="158">
        <v>20715</v>
      </c>
      <c r="E52" s="158"/>
      <c r="F52" s="158"/>
      <c r="G52" s="158"/>
      <c r="H52" s="158"/>
    </row>
    <row r="53" spans="1:8">
      <c r="A53" s="167" t="s">
        <v>309</v>
      </c>
      <c r="B53" s="158">
        <v>4000</v>
      </c>
      <c r="C53" s="158">
        <v>4000</v>
      </c>
      <c r="D53" s="158">
        <v>4000</v>
      </c>
      <c r="E53" s="158"/>
      <c r="F53" s="158"/>
      <c r="G53" s="158"/>
      <c r="H53" s="158"/>
    </row>
    <row r="54" spans="1:8">
      <c r="A54" s="167" t="s">
        <v>310</v>
      </c>
      <c r="B54" s="158">
        <v>24690</v>
      </c>
      <c r="C54" s="158">
        <v>26237</v>
      </c>
      <c r="D54" s="158">
        <v>26208</v>
      </c>
      <c r="E54" s="158"/>
      <c r="F54" s="158"/>
      <c r="G54" s="158"/>
      <c r="H54" s="158"/>
    </row>
    <row r="55" spans="1:8" ht="14.5" customHeight="1">
      <c r="A55" s="167" t="s">
        <v>311</v>
      </c>
      <c r="B55" s="158">
        <v>21124</v>
      </c>
      <c r="C55" s="158">
        <v>21084</v>
      </c>
      <c r="D55" s="158">
        <v>22520</v>
      </c>
      <c r="E55" s="158"/>
      <c r="F55" s="158"/>
      <c r="G55" s="158"/>
      <c r="H55" s="158"/>
    </row>
    <row r="56" spans="1:8" ht="28">
      <c r="A56" s="167" t="s">
        <v>312</v>
      </c>
      <c r="B56" s="158">
        <v>143</v>
      </c>
      <c r="C56" s="158">
        <v>143</v>
      </c>
      <c r="D56" s="158">
        <v>154</v>
      </c>
      <c r="E56" s="158"/>
      <c r="F56" s="158"/>
      <c r="G56" s="158"/>
      <c r="H56" s="158"/>
    </row>
    <row r="57" spans="1:8">
      <c r="A57" s="166" t="s">
        <v>313</v>
      </c>
      <c r="B57" s="158">
        <v>1713</v>
      </c>
      <c r="C57" s="158">
        <v>1802</v>
      </c>
      <c r="D57" s="158">
        <v>2045</v>
      </c>
      <c r="E57" s="158"/>
      <c r="F57" s="158"/>
      <c r="G57" s="158"/>
      <c r="H57" s="158"/>
    </row>
    <row r="58" spans="1:8">
      <c r="A58" s="166" t="s">
        <v>314</v>
      </c>
      <c r="B58" s="158">
        <v>1130</v>
      </c>
      <c r="C58" s="158">
        <v>908</v>
      </c>
      <c r="D58" s="158">
        <v>891</v>
      </c>
      <c r="E58" s="158"/>
      <c r="F58" s="158"/>
      <c r="G58" s="158"/>
      <c r="H58" s="158"/>
    </row>
    <row r="59" spans="1:8">
      <c r="A59" s="78" t="s">
        <v>67</v>
      </c>
      <c r="B59" s="158">
        <v>329043</v>
      </c>
      <c r="C59" s="158">
        <v>322904</v>
      </c>
      <c r="D59" s="158">
        <v>330427</v>
      </c>
      <c r="E59" s="158"/>
      <c r="F59" s="158"/>
      <c r="G59" s="158"/>
      <c r="H59" s="158"/>
    </row>
    <row r="60" spans="1:8" ht="15" thickBot="1">
      <c r="A60" s="78" t="s">
        <v>70</v>
      </c>
      <c r="B60" s="158">
        <v>194784</v>
      </c>
      <c r="C60" s="158">
        <v>193875</v>
      </c>
      <c r="D60" s="158">
        <v>193851</v>
      </c>
      <c r="E60" s="158"/>
      <c r="F60" s="158"/>
      <c r="G60" s="158"/>
      <c r="H60" s="158"/>
    </row>
    <row r="61" spans="1:8">
      <c r="A61" s="83" t="s">
        <v>71</v>
      </c>
      <c r="B61" s="124">
        <v>-228125</v>
      </c>
      <c r="C61" s="124">
        <v>-107562</v>
      </c>
      <c r="D61" s="124">
        <v>-136158</v>
      </c>
      <c r="E61" s="124"/>
      <c r="F61" s="124"/>
      <c r="G61" s="124"/>
      <c r="H61" s="124"/>
    </row>
    <row r="62" spans="1:8">
      <c r="A62" s="76" t="s">
        <v>72</v>
      </c>
      <c r="B62" s="158">
        <v>41437</v>
      </c>
      <c r="C62" s="158">
        <v>153795</v>
      </c>
      <c r="D62" s="158">
        <v>135223</v>
      </c>
      <c r="E62" s="158"/>
      <c r="F62" s="158"/>
      <c r="G62" s="158"/>
      <c r="H62" s="158"/>
    </row>
    <row r="63" spans="1:8" ht="15" thickBot="1">
      <c r="A63" s="76" t="s">
        <v>73</v>
      </c>
      <c r="B63" s="158">
        <v>-269562</v>
      </c>
      <c r="C63" s="158">
        <v>-261357</v>
      </c>
      <c r="D63" s="158">
        <v>-271381</v>
      </c>
      <c r="E63" s="158"/>
      <c r="F63" s="158"/>
      <c r="G63" s="158"/>
      <c r="H63" s="158"/>
    </row>
    <row r="64" spans="1:8" ht="15" thickBot="1">
      <c r="A64" s="83" t="s">
        <v>74</v>
      </c>
      <c r="B64" s="148" t="s">
        <v>69</v>
      </c>
      <c r="C64" s="148" t="s">
        <v>69</v>
      </c>
      <c r="D64" s="148" t="s">
        <v>69</v>
      </c>
      <c r="E64" s="148"/>
      <c r="F64" s="148"/>
      <c r="G64" s="148"/>
      <c r="H64" s="148"/>
    </row>
    <row r="65" spans="1:8">
      <c r="A65" s="83" t="s">
        <v>75</v>
      </c>
      <c r="B65" s="124">
        <v>-228125</v>
      </c>
      <c r="C65" s="124">
        <v>-107562</v>
      </c>
      <c r="D65" s="124">
        <v>-136158</v>
      </c>
      <c r="E65" s="124"/>
      <c r="F65" s="124"/>
      <c r="G65" s="124"/>
      <c r="H65" s="124"/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3" workbookViewId="0">
      <selection activeCell="A52" sqref="A52"/>
    </sheetView>
  </sheetViews>
  <sheetFormatPr defaultRowHeight="14.5"/>
  <cols>
    <col min="1" max="1" width="60.54296875" bestFit="1" customWidth="1"/>
    <col min="2" max="2" width="12.81640625" bestFit="1" customWidth="1"/>
    <col min="3" max="3" width="12.26953125" customWidth="1"/>
    <col min="4" max="4" width="13.453125" customWidth="1"/>
    <col min="5" max="5" width="12.7265625" customWidth="1"/>
    <col min="6" max="6" width="14.1796875" customWidth="1"/>
    <col min="7" max="7" width="14.54296875" customWidth="1"/>
    <col min="8" max="8" width="15.7265625" customWidth="1"/>
  </cols>
  <sheetData>
    <row r="1" spans="1:8">
      <c r="A1" s="4" t="s">
        <v>0</v>
      </c>
      <c r="B1" s="181">
        <v>2022</v>
      </c>
      <c r="C1" s="4"/>
    </row>
    <row r="2" spans="1:8">
      <c r="A2" s="4" t="s">
        <v>1</v>
      </c>
      <c r="B2" s="181"/>
      <c r="C2" s="4"/>
    </row>
    <row r="3" spans="1:8" ht="15" thickBot="1">
      <c r="A3" s="147"/>
      <c r="B3" t="s">
        <v>2</v>
      </c>
    </row>
    <row r="4" spans="1:8" ht="28.4" customHeight="1" thickBot="1">
      <c r="A4" s="74" t="s">
        <v>3</v>
      </c>
      <c r="B4" s="122" t="s">
        <v>4</v>
      </c>
      <c r="C4" s="122" t="s">
        <v>5</v>
      </c>
      <c r="D4" s="122" t="s">
        <v>6</v>
      </c>
      <c r="E4" s="122" t="s">
        <v>7</v>
      </c>
      <c r="F4" s="122" t="s">
        <v>78</v>
      </c>
      <c r="G4" s="122" t="s">
        <v>79</v>
      </c>
      <c r="H4" s="122" t="s">
        <v>80</v>
      </c>
    </row>
    <row r="5" spans="1:8">
      <c r="A5" s="83" t="s">
        <v>8</v>
      </c>
      <c r="B5" s="148">
        <v>2030520</v>
      </c>
      <c r="C5" s="148">
        <v>2118013</v>
      </c>
      <c r="D5" s="148">
        <v>2167129</v>
      </c>
      <c r="E5" s="148">
        <v>2226143</v>
      </c>
      <c r="F5" s="148">
        <v>2308340</v>
      </c>
      <c r="G5" s="148">
        <v>2319172</v>
      </c>
      <c r="H5" s="148">
        <v>2325436</v>
      </c>
    </row>
    <row r="6" spans="1:8">
      <c r="A6" s="168" t="s">
        <v>9</v>
      </c>
      <c r="B6" s="150">
        <v>1288902</v>
      </c>
      <c r="C6" s="150">
        <v>1285723</v>
      </c>
      <c r="D6" s="150">
        <v>1332208</v>
      </c>
      <c r="E6" s="150">
        <v>1342622</v>
      </c>
      <c r="F6" s="150">
        <v>1393723</v>
      </c>
      <c r="G6" s="150">
        <v>1390167</v>
      </c>
      <c r="H6" s="150">
        <v>1395552</v>
      </c>
    </row>
    <row r="7" spans="1:8">
      <c r="A7" s="76" t="s">
        <v>10</v>
      </c>
      <c r="B7" s="150">
        <v>60883</v>
      </c>
      <c r="C7" s="150">
        <v>60807</v>
      </c>
      <c r="D7" s="150">
        <v>57754</v>
      </c>
      <c r="E7" s="150">
        <v>55647</v>
      </c>
      <c r="F7" s="150">
        <v>58712</v>
      </c>
      <c r="G7" s="150">
        <v>59587</v>
      </c>
      <c r="H7" s="150">
        <v>59218</v>
      </c>
    </row>
    <row r="8" spans="1:8">
      <c r="A8" s="76" t="s">
        <v>11</v>
      </c>
      <c r="B8" s="150">
        <v>83678</v>
      </c>
      <c r="C8" s="150">
        <v>55459</v>
      </c>
      <c r="D8" s="150">
        <v>59299</v>
      </c>
      <c r="E8" s="150">
        <v>61763</v>
      </c>
      <c r="F8" s="150">
        <v>61046</v>
      </c>
      <c r="G8" s="150">
        <v>61293</v>
      </c>
      <c r="H8" s="150">
        <v>59990</v>
      </c>
    </row>
    <row r="9" spans="1:8">
      <c r="A9" s="76" t="s">
        <v>12</v>
      </c>
      <c r="B9" s="150">
        <v>546713</v>
      </c>
      <c r="C9" s="150">
        <v>595565</v>
      </c>
      <c r="D9" s="150">
        <v>630931</v>
      </c>
      <c r="E9" s="150">
        <v>649166</v>
      </c>
      <c r="F9" s="150">
        <v>677316</v>
      </c>
      <c r="G9" s="150">
        <v>667149</v>
      </c>
      <c r="H9" s="150">
        <v>671202</v>
      </c>
    </row>
    <row r="10" spans="1:8">
      <c r="A10" s="76" t="s">
        <v>13</v>
      </c>
      <c r="B10" s="150">
        <v>51805</v>
      </c>
      <c r="C10" s="150">
        <v>56271</v>
      </c>
      <c r="D10" s="150">
        <v>63280</v>
      </c>
      <c r="E10" s="150">
        <v>62552</v>
      </c>
      <c r="F10" s="150">
        <v>60430</v>
      </c>
      <c r="G10" s="150">
        <v>60001</v>
      </c>
      <c r="H10" s="150">
        <v>59729</v>
      </c>
    </row>
    <row r="11" spans="1:8">
      <c r="A11" s="76" t="s">
        <v>14</v>
      </c>
      <c r="B11" s="150">
        <v>313948</v>
      </c>
      <c r="C11" s="150">
        <v>278683</v>
      </c>
      <c r="D11" s="150">
        <v>266530</v>
      </c>
      <c r="E11" s="150">
        <v>257329</v>
      </c>
      <c r="F11" s="150">
        <v>265067</v>
      </c>
      <c r="G11" s="150">
        <v>273949</v>
      </c>
      <c r="H11" s="150">
        <v>275241</v>
      </c>
    </row>
    <row r="12" spans="1:8">
      <c r="A12" s="76" t="s">
        <v>15</v>
      </c>
      <c r="B12" s="150">
        <v>86392</v>
      </c>
      <c r="C12" s="150">
        <v>79697</v>
      </c>
      <c r="D12" s="150">
        <v>80511</v>
      </c>
      <c r="E12" s="150">
        <v>78374</v>
      </c>
      <c r="F12" s="150">
        <v>79465</v>
      </c>
      <c r="G12" s="150">
        <v>79941</v>
      </c>
      <c r="H12" s="150">
        <v>80007</v>
      </c>
    </row>
    <row r="13" spans="1:8">
      <c r="A13" s="76" t="s">
        <v>16</v>
      </c>
      <c r="B13" s="150">
        <v>111082</v>
      </c>
      <c r="C13" s="150">
        <v>127086</v>
      </c>
      <c r="D13" s="150">
        <v>143358</v>
      </c>
      <c r="E13" s="150">
        <v>147239</v>
      </c>
      <c r="F13" s="150">
        <v>161884</v>
      </c>
      <c r="G13" s="150">
        <v>158323</v>
      </c>
      <c r="H13" s="150">
        <v>160884</v>
      </c>
    </row>
    <row r="14" spans="1:8">
      <c r="A14" s="76" t="s">
        <v>17</v>
      </c>
      <c r="B14" s="150">
        <v>0</v>
      </c>
      <c r="C14" s="150">
        <v>1</v>
      </c>
      <c r="D14" s="150">
        <v>0</v>
      </c>
      <c r="E14" s="150">
        <v>0</v>
      </c>
      <c r="F14" s="150">
        <v>0</v>
      </c>
      <c r="G14" s="150">
        <v>0</v>
      </c>
      <c r="H14" s="150">
        <v>0</v>
      </c>
    </row>
    <row r="15" spans="1:8">
      <c r="A15" s="76" t="s">
        <v>18</v>
      </c>
      <c r="B15" s="150">
        <v>1903</v>
      </c>
      <c r="C15" s="150">
        <v>3061</v>
      </c>
      <c r="D15" s="150">
        <v>3566</v>
      </c>
      <c r="E15" s="150">
        <v>1939</v>
      </c>
      <c r="F15" s="150">
        <v>1840</v>
      </c>
      <c r="G15" s="150">
        <v>1752</v>
      </c>
      <c r="H15" s="150">
        <v>1707</v>
      </c>
    </row>
    <row r="16" spans="1:8">
      <c r="A16" s="76" t="s">
        <v>19</v>
      </c>
      <c r="B16" s="150">
        <v>32499</v>
      </c>
      <c r="C16" s="150">
        <v>29093</v>
      </c>
      <c r="D16" s="150">
        <v>26978</v>
      </c>
      <c r="E16" s="150">
        <v>28614</v>
      </c>
      <c r="F16" s="150">
        <v>27962</v>
      </c>
      <c r="G16" s="150">
        <v>28173</v>
      </c>
      <c r="H16" s="150">
        <v>27575</v>
      </c>
    </row>
    <row r="17" spans="1:8">
      <c r="A17" s="75" t="s">
        <v>20</v>
      </c>
      <c r="B17" s="149">
        <v>-2</v>
      </c>
      <c r="C17" s="149">
        <v>-116</v>
      </c>
      <c r="D17" s="149">
        <v>-64</v>
      </c>
      <c r="E17" s="149">
        <v>-64</v>
      </c>
      <c r="F17" s="149">
        <v>-55</v>
      </c>
      <c r="G17" s="149">
        <v>-53</v>
      </c>
      <c r="H17" s="149">
        <v>-53</v>
      </c>
    </row>
    <row r="18" spans="1:8">
      <c r="A18" s="75" t="s">
        <v>21</v>
      </c>
      <c r="B18" s="149">
        <v>499353</v>
      </c>
      <c r="C18" s="149">
        <v>527286</v>
      </c>
      <c r="D18" s="149">
        <v>531456</v>
      </c>
      <c r="E18" s="149">
        <v>536718</v>
      </c>
      <c r="F18" s="149">
        <v>537566</v>
      </c>
      <c r="G18" s="149">
        <v>541892</v>
      </c>
      <c r="H18" s="149">
        <v>540501</v>
      </c>
    </row>
    <row r="19" spans="1:8">
      <c r="A19" s="76" t="s">
        <v>22</v>
      </c>
      <c r="B19" s="150">
        <v>496160</v>
      </c>
      <c r="C19" s="150">
        <v>524039</v>
      </c>
      <c r="D19" s="150">
        <v>528360</v>
      </c>
      <c r="E19" s="150">
        <v>533622</v>
      </c>
      <c r="F19" s="150">
        <v>534470</v>
      </c>
      <c r="G19" s="150">
        <v>538796</v>
      </c>
      <c r="H19" s="150">
        <v>537405</v>
      </c>
    </row>
    <row r="20" spans="1:8">
      <c r="A20" s="76" t="s">
        <v>23</v>
      </c>
      <c r="B20" s="150">
        <v>3192</v>
      </c>
      <c r="C20" s="150">
        <v>3248</v>
      </c>
      <c r="D20" s="150">
        <v>3096</v>
      </c>
      <c r="E20" s="150">
        <v>3096</v>
      </c>
      <c r="F20" s="150">
        <v>3096</v>
      </c>
      <c r="G20" s="150">
        <v>3096</v>
      </c>
      <c r="H20" s="150">
        <v>3096</v>
      </c>
    </row>
    <row r="21" spans="1:8">
      <c r="A21" s="75" t="s">
        <v>24</v>
      </c>
      <c r="B21" s="149">
        <v>242267</v>
      </c>
      <c r="C21" s="149">
        <v>305120</v>
      </c>
      <c r="D21" s="149">
        <v>303528</v>
      </c>
      <c r="E21" s="149">
        <v>346867</v>
      </c>
      <c r="F21" s="149">
        <v>377106</v>
      </c>
      <c r="G21" s="149">
        <v>387165</v>
      </c>
      <c r="H21" s="149">
        <v>389435</v>
      </c>
    </row>
    <row r="22" spans="1:8">
      <c r="A22" s="76" t="s">
        <v>25</v>
      </c>
      <c r="B22" s="150">
        <v>5137</v>
      </c>
      <c r="C22" s="150">
        <v>16344</v>
      </c>
      <c r="D22" s="150">
        <v>17784</v>
      </c>
      <c r="E22" s="150">
        <v>44659</v>
      </c>
      <c r="F22" s="150">
        <v>45218</v>
      </c>
      <c r="G22" s="150">
        <v>45310</v>
      </c>
      <c r="H22" s="150">
        <v>47329</v>
      </c>
    </row>
    <row r="23" spans="1:8">
      <c r="A23" s="76" t="s">
        <v>26</v>
      </c>
      <c r="B23" s="150">
        <v>0</v>
      </c>
      <c r="C23" s="150">
        <v>0</v>
      </c>
      <c r="D23" s="150">
        <v>0</v>
      </c>
      <c r="E23" s="150">
        <v>0</v>
      </c>
      <c r="F23" s="150">
        <v>129</v>
      </c>
      <c r="G23" s="150">
        <v>129</v>
      </c>
      <c r="H23" s="150">
        <v>105</v>
      </c>
    </row>
    <row r="24" spans="1:8">
      <c r="A24" s="76" t="s">
        <v>27</v>
      </c>
      <c r="B24" s="150">
        <v>18592</v>
      </c>
      <c r="C24" s="150">
        <v>17259</v>
      </c>
      <c r="D24" s="150">
        <v>17323</v>
      </c>
      <c r="E24" s="150">
        <v>17317</v>
      </c>
      <c r="F24" s="150">
        <v>17317</v>
      </c>
      <c r="G24" s="150">
        <v>17294</v>
      </c>
      <c r="H24" s="150">
        <v>17372</v>
      </c>
    </row>
    <row r="25" spans="1:8">
      <c r="A25" s="76" t="s">
        <v>28</v>
      </c>
      <c r="B25" s="150">
        <v>25729</v>
      </c>
      <c r="C25" s="150">
        <v>27511</v>
      </c>
      <c r="D25" s="150">
        <v>27623</v>
      </c>
      <c r="E25" s="150">
        <v>28020</v>
      </c>
      <c r="F25" s="150">
        <v>27961</v>
      </c>
      <c r="G25" s="150">
        <v>28124</v>
      </c>
      <c r="H25" s="150">
        <v>27550</v>
      </c>
    </row>
    <row r="26" spans="1:8">
      <c r="A26" s="76" t="s">
        <v>29</v>
      </c>
      <c r="B26" s="150">
        <v>95870</v>
      </c>
      <c r="C26" s="150">
        <v>134509</v>
      </c>
      <c r="D26" s="150">
        <v>129023</v>
      </c>
      <c r="E26" s="150">
        <v>127433</v>
      </c>
      <c r="F26" s="150">
        <v>129750</v>
      </c>
      <c r="G26" s="150">
        <v>133215</v>
      </c>
      <c r="H26" s="150">
        <v>133264</v>
      </c>
    </row>
    <row r="27" spans="1:8">
      <c r="A27" s="76" t="s">
        <v>30</v>
      </c>
      <c r="B27" s="150">
        <v>26285</v>
      </c>
      <c r="C27" s="150">
        <v>39226</v>
      </c>
      <c r="D27" s="150">
        <v>35983</v>
      </c>
      <c r="E27" s="150">
        <v>54816</v>
      </c>
      <c r="F27" s="150">
        <v>80460</v>
      </c>
      <c r="G27" s="150">
        <v>86726</v>
      </c>
      <c r="H27" s="150">
        <v>87037</v>
      </c>
    </row>
    <row r="28" spans="1:8">
      <c r="A28" s="76" t="s">
        <v>31</v>
      </c>
      <c r="B28" s="150">
        <v>0</v>
      </c>
      <c r="C28" s="150">
        <v>0</v>
      </c>
      <c r="D28" s="150">
        <v>0</v>
      </c>
      <c r="E28" s="150">
        <v>0</v>
      </c>
      <c r="F28" s="180">
        <v>0</v>
      </c>
      <c r="G28" s="180">
        <v>0</v>
      </c>
      <c r="H28" s="150">
        <v>0</v>
      </c>
    </row>
    <row r="29" spans="1:8">
      <c r="A29" s="76" t="s">
        <v>32</v>
      </c>
      <c r="B29" s="150">
        <v>18153</v>
      </c>
      <c r="C29" s="150">
        <v>18081</v>
      </c>
      <c r="D29" s="150">
        <v>17710</v>
      </c>
      <c r="E29" s="150">
        <v>18433</v>
      </c>
      <c r="F29" s="150">
        <v>18901</v>
      </c>
      <c r="G29" s="150">
        <v>18838</v>
      </c>
      <c r="H29" s="150">
        <v>18935</v>
      </c>
    </row>
    <row r="30" spans="1:8" ht="15" thickBot="1">
      <c r="A30" s="151" t="s">
        <v>33</v>
      </c>
      <c r="B30" s="150">
        <v>52502</v>
      </c>
      <c r="C30" s="150">
        <v>52191</v>
      </c>
      <c r="D30" s="150">
        <v>58083</v>
      </c>
      <c r="E30" s="150">
        <v>56188</v>
      </c>
      <c r="F30" s="150">
        <v>57371</v>
      </c>
      <c r="G30" s="150">
        <v>57529</v>
      </c>
      <c r="H30" s="150">
        <v>57845</v>
      </c>
    </row>
    <row r="31" spans="1:8">
      <c r="A31" s="83" t="s">
        <v>34</v>
      </c>
      <c r="B31" s="124">
        <v>386401</v>
      </c>
      <c r="C31" s="124">
        <v>431927</v>
      </c>
      <c r="D31" s="124">
        <v>444711</v>
      </c>
      <c r="E31" s="124">
        <v>451770</v>
      </c>
      <c r="F31" s="124">
        <v>464019</v>
      </c>
      <c r="G31" s="124">
        <v>463748</v>
      </c>
      <c r="H31" s="124">
        <v>465076</v>
      </c>
    </row>
    <row r="32" spans="1:8">
      <c r="A32" s="76" t="s">
        <v>35</v>
      </c>
      <c r="B32" s="156">
        <v>543</v>
      </c>
      <c r="C32" s="156">
        <v>846</v>
      </c>
      <c r="D32" s="156">
        <v>954</v>
      </c>
      <c r="E32" s="156">
        <v>712</v>
      </c>
      <c r="F32" s="156">
        <v>683</v>
      </c>
      <c r="G32" s="156">
        <v>691</v>
      </c>
      <c r="H32" s="156">
        <v>691</v>
      </c>
    </row>
    <row r="33" spans="1:8">
      <c r="A33" s="76" t="s">
        <v>36</v>
      </c>
      <c r="B33" s="157">
        <v>58770</v>
      </c>
      <c r="C33" s="157">
        <v>83933</v>
      </c>
      <c r="D33" s="157">
        <v>79402</v>
      </c>
      <c r="E33" s="157">
        <v>77756</v>
      </c>
      <c r="F33" s="157">
        <v>78131</v>
      </c>
      <c r="G33" s="157">
        <v>80515</v>
      </c>
      <c r="H33" s="157">
        <v>80494</v>
      </c>
    </row>
    <row r="34" spans="1:8">
      <c r="A34" s="76" t="s">
        <v>37</v>
      </c>
      <c r="B34" s="158">
        <v>15437</v>
      </c>
      <c r="C34" s="158">
        <v>16506</v>
      </c>
      <c r="D34" s="158">
        <v>16574</v>
      </c>
      <c r="E34" s="158">
        <v>16812</v>
      </c>
      <c r="F34" s="158">
        <v>16777</v>
      </c>
      <c r="G34" s="158">
        <v>16874</v>
      </c>
      <c r="H34" s="158">
        <v>16530</v>
      </c>
    </row>
    <row r="35" spans="1:8">
      <c r="A35" s="76" t="s">
        <v>38</v>
      </c>
      <c r="B35" s="158">
        <v>300118</v>
      </c>
      <c r="C35" s="158">
        <v>309920</v>
      </c>
      <c r="D35" s="158">
        <v>327964</v>
      </c>
      <c r="E35" s="158">
        <v>337442</v>
      </c>
      <c r="F35" s="158">
        <v>349214</v>
      </c>
      <c r="G35" s="158">
        <v>345088</v>
      </c>
      <c r="H35" s="158">
        <v>346269</v>
      </c>
    </row>
    <row r="36" spans="1:8">
      <c r="A36" s="76" t="s">
        <v>39</v>
      </c>
      <c r="B36" s="158">
        <v>8942</v>
      </c>
      <c r="C36" s="158">
        <v>9783</v>
      </c>
      <c r="D36" s="158">
        <v>8877</v>
      </c>
      <c r="E36" s="158">
        <v>8097</v>
      </c>
      <c r="F36" s="158">
        <v>8289</v>
      </c>
      <c r="G36" s="158">
        <v>9627</v>
      </c>
      <c r="H36" s="158">
        <v>10152</v>
      </c>
    </row>
    <row r="37" spans="1:8" ht="15" thickBot="1">
      <c r="A37" s="76" t="s">
        <v>40</v>
      </c>
      <c r="B37" s="169">
        <v>2591</v>
      </c>
      <c r="C37" s="169">
        <v>10938</v>
      </c>
      <c r="D37" s="169">
        <v>10941</v>
      </c>
      <c r="E37" s="169">
        <v>10952</v>
      </c>
      <c r="F37" s="169">
        <v>10927</v>
      </c>
      <c r="G37" s="169">
        <v>10953</v>
      </c>
      <c r="H37" s="169">
        <v>10940</v>
      </c>
    </row>
    <row r="38" spans="1:8" ht="15" thickBot="1">
      <c r="A38" s="83" t="s">
        <v>41</v>
      </c>
      <c r="B38" s="124">
        <v>1644119</v>
      </c>
      <c r="C38" s="124">
        <v>1686086</v>
      </c>
      <c r="D38" s="124">
        <v>1722418</v>
      </c>
      <c r="E38" s="124">
        <v>1774372</v>
      </c>
      <c r="F38" s="124">
        <v>1844320</v>
      </c>
      <c r="G38" s="124">
        <v>1855424</v>
      </c>
      <c r="H38" s="124">
        <v>1860360</v>
      </c>
    </row>
    <row r="39" spans="1:8">
      <c r="A39" s="83" t="s">
        <v>42</v>
      </c>
      <c r="B39" s="124">
        <v>1720286</v>
      </c>
      <c r="C39" s="124">
        <v>1752991</v>
      </c>
      <c r="D39" s="124">
        <v>1787908</v>
      </c>
      <c r="E39" s="124">
        <v>1833726</v>
      </c>
      <c r="F39" s="124">
        <v>1830773</v>
      </c>
      <c r="G39" s="124">
        <v>1832063</v>
      </c>
      <c r="H39" s="124">
        <v>1826219</v>
      </c>
    </row>
    <row r="40" spans="1:8">
      <c r="A40" s="76" t="s">
        <v>43</v>
      </c>
      <c r="B40" s="158">
        <v>777717</v>
      </c>
      <c r="C40" s="158">
        <v>778064</v>
      </c>
      <c r="D40" s="158">
        <v>788693</v>
      </c>
      <c r="E40" s="158">
        <v>789648</v>
      </c>
      <c r="F40" s="158">
        <v>795263</v>
      </c>
      <c r="G40" s="158">
        <v>797612</v>
      </c>
      <c r="H40" s="158">
        <v>798083</v>
      </c>
    </row>
    <row r="41" spans="1:8">
      <c r="A41" s="76" t="s">
        <v>44</v>
      </c>
      <c r="B41" s="158">
        <v>336102</v>
      </c>
      <c r="C41" s="158">
        <v>338551</v>
      </c>
      <c r="D41" s="158">
        <v>341340</v>
      </c>
      <c r="E41" s="158">
        <v>339586</v>
      </c>
      <c r="F41" s="158">
        <v>339063</v>
      </c>
      <c r="G41" s="158">
        <v>339395</v>
      </c>
      <c r="H41" s="158">
        <v>339368</v>
      </c>
    </row>
    <row r="42" spans="1:8">
      <c r="A42" s="76" t="s">
        <v>45</v>
      </c>
      <c r="B42" s="157">
        <v>252510</v>
      </c>
      <c r="C42" s="157">
        <v>281976</v>
      </c>
      <c r="D42" s="157">
        <v>279495</v>
      </c>
      <c r="E42" s="157">
        <v>324669</v>
      </c>
      <c r="F42" s="157">
        <v>317703</v>
      </c>
      <c r="G42" s="157">
        <v>318935</v>
      </c>
      <c r="H42" s="157">
        <v>316933</v>
      </c>
    </row>
    <row r="43" spans="1:8">
      <c r="A43" s="166" t="s">
        <v>46</v>
      </c>
      <c r="B43" s="158">
        <v>65823</v>
      </c>
      <c r="C43" s="158">
        <v>64377</v>
      </c>
      <c r="D43" s="158">
        <v>65377</v>
      </c>
      <c r="E43" s="158">
        <v>65875</v>
      </c>
      <c r="F43" s="158">
        <v>65911</v>
      </c>
      <c r="G43" s="158">
        <v>66542</v>
      </c>
      <c r="H43" s="158">
        <v>66157</v>
      </c>
    </row>
    <row r="44" spans="1:8">
      <c r="A44" s="166" t="s">
        <v>47</v>
      </c>
      <c r="B44" s="158">
        <v>174</v>
      </c>
      <c r="C44" s="158">
        <v>174</v>
      </c>
      <c r="D44" s="158">
        <v>174</v>
      </c>
      <c r="E44" s="158">
        <v>174</v>
      </c>
      <c r="F44" s="158">
        <v>174</v>
      </c>
      <c r="G44" s="158">
        <v>174</v>
      </c>
      <c r="H44" s="158">
        <v>174</v>
      </c>
    </row>
    <row r="45" spans="1:8">
      <c r="A45" s="166" t="s">
        <v>48</v>
      </c>
      <c r="B45" s="158">
        <v>0</v>
      </c>
      <c r="C45" s="158">
        <v>0</v>
      </c>
      <c r="D45" s="158">
        <v>0</v>
      </c>
      <c r="E45" s="158">
        <v>10162</v>
      </c>
      <c r="F45" s="158">
        <v>6300</v>
      </c>
      <c r="G45" s="158">
        <v>10162</v>
      </c>
      <c r="H45" s="158">
        <v>10162</v>
      </c>
    </row>
    <row r="46" spans="1:8">
      <c r="A46" s="167" t="s">
        <v>49</v>
      </c>
      <c r="B46" s="158">
        <v>803</v>
      </c>
      <c r="C46" s="158">
        <v>803</v>
      </c>
      <c r="D46" s="158">
        <v>773</v>
      </c>
      <c r="E46" s="158">
        <v>773</v>
      </c>
      <c r="F46" s="158">
        <v>773</v>
      </c>
      <c r="G46" s="158">
        <v>773</v>
      </c>
      <c r="H46" s="158">
        <v>773</v>
      </c>
    </row>
    <row r="47" spans="1:8">
      <c r="A47" s="167" t="s">
        <v>50</v>
      </c>
      <c r="B47" s="158">
        <v>76168</v>
      </c>
      <c r="C47" s="158">
        <v>76026</v>
      </c>
      <c r="D47" s="158">
        <v>76958</v>
      </c>
      <c r="E47" s="158">
        <v>77961</v>
      </c>
      <c r="F47" s="158">
        <v>79821</v>
      </c>
      <c r="G47" s="158">
        <v>80114</v>
      </c>
      <c r="H47" s="158">
        <v>79793</v>
      </c>
    </row>
    <row r="48" spans="1:8">
      <c r="A48" s="167" t="s">
        <v>51</v>
      </c>
      <c r="B48" s="158">
        <v>0</v>
      </c>
      <c r="C48" s="158">
        <v>0</v>
      </c>
      <c r="D48" s="158">
        <v>0</v>
      </c>
      <c r="E48" s="158">
        <v>0</v>
      </c>
      <c r="F48" s="158">
        <v>129</v>
      </c>
      <c r="G48" s="158">
        <v>129</v>
      </c>
      <c r="H48" s="158">
        <v>105</v>
      </c>
    </row>
    <row r="49" spans="1:8">
      <c r="A49" s="167" t="s">
        <v>52</v>
      </c>
      <c r="B49" s="158">
        <v>0</v>
      </c>
      <c r="C49" s="158">
        <v>23838</v>
      </c>
      <c r="D49" s="158">
        <v>23818</v>
      </c>
      <c r="E49" s="158">
        <v>58706</v>
      </c>
      <c r="F49" s="158">
        <v>57094</v>
      </c>
      <c r="G49" s="158">
        <v>56418</v>
      </c>
      <c r="H49" s="158">
        <v>56413</v>
      </c>
    </row>
    <row r="50" spans="1:8">
      <c r="A50" s="167" t="s">
        <v>53</v>
      </c>
      <c r="B50" s="158">
        <v>3192</v>
      </c>
      <c r="C50" s="158">
        <v>3248</v>
      </c>
      <c r="D50" s="158">
        <v>3096</v>
      </c>
      <c r="E50" s="158">
        <v>3096</v>
      </c>
      <c r="F50" s="158">
        <v>3096</v>
      </c>
      <c r="G50" s="158">
        <v>3096</v>
      </c>
      <c r="H50" s="158">
        <v>3096</v>
      </c>
    </row>
    <row r="51" spans="1:8">
      <c r="A51" s="167" t="s">
        <v>54</v>
      </c>
      <c r="B51" s="158">
        <v>1088</v>
      </c>
      <c r="C51" s="158">
        <v>1088</v>
      </c>
      <c r="D51" s="158">
        <v>1088</v>
      </c>
      <c r="E51" s="158">
        <v>1088</v>
      </c>
      <c r="F51" s="158">
        <v>1088</v>
      </c>
      <c r="G51" s="158">
        <v>1088</v>
      </c>
      <c r="H51" s="158">
        <v>1088</v>
      </c>
    </row>
    <row r="52" spans="1:8">
      <c r="A52" s="167" t="s">
        <v>55</v>
      </c>
      <c r="B52" s="158">
        <v>30083</v>
      </c>
      <c r="C52" s="158">
        <v>32527</v>
      </c>
      <c r="D52" s="158">
        <v>33705</v>
      </c>
      <c r="E52" s="158">
        <v>33389</v>
      </c>
      <c r="F52" s="158">
        <v>34304</v>
      </c>
      <c r="G52" s="158">
        <v>33731</v>
      </c>
      <c r="H52" s="158">
        <v>33854</v>
      </c>
    </row>
    <row r="53" spans="1:8">
      <c r="A53" s="167" t="s">
        <v>56</v>
      </c>
      <c r="B53" s="158">
        <v>2272</v>
      </c>
      <c r="C53" s="158">
        <v>2277</v>
      </c>
      <c r="D53" s="158">
        <v>2308</v>
      </c>
      <c r="E53" s="158">
        <v>2308</v>
      </c>
      <c r="F53" s="158">
        <v>2360</v>
      </c>
      <c r="G53" s="158">
        <v>2388</v>
      </c>
      <c r="H53" s="158">
        <v>2384</v>
      </c>
    </row>
    <row r="54" spans="1:8">
      <c r="A54" s="167" t="s">
        <v>57</v>
      </c>
      <c r="B54" s="158">
        <v>0</v>
      </c>
      <c r="C54" s="158">
        <v>0</v>
      </c>
      <c r="D54" s="158">
        <v>0</v>
      </c>
      <c r="E54" s="158">
        <v>0</v>
      </c>
      <c r="F54" s="179">
        <v>0</v>
      </c>
      <c r="G54" s="158">
        <v>0</v>
      </c>
      <c r="H54" s="158">
        <v>0</v>
      </c>
    </row>
    <row r="55" spans="1:8">
      <c r="A55" s="167" t="s">
        <v>58</v>
      </c>
      <c r="B55" s="158">
        <v>17994</v>
      </c>
      <c r="C55" s="158">
        <v>18225</v>
      </c>
      <c r="D55" s="158">
        <v>18225</v>
      </c>
      <c r="E55" s="158">
        <v>17990</v>
      </c>
      <c r="F55" s="158">
        <v>17534</v>
      </c>
      <c r="G55" s="158">
        <v>16916</v>
      </c>
      <c r="H55" s="158">
        <v>16916</v>
      </c>
    </row>
    <row r="56" spans="1:8">
      <c r="A56" s="167" t="s">
        <v>59</v>
      </c>
      <c r="B56" s="158">
        <v>4000</v>
      </c>
      <c r="C56" s="158">
        <v>4000</v>
      </c>
      <c r="D56" s="158">
        <v>4000</v>
      </c>
      <c r="E56" s="158">
        <v>4000</v>
      </c>
      <c r="F56" s="158">
        <v>4000</v>
      </c>
      <c r="G56" s="158">
        <v>4000</v>
      </c>
      <c r="H56" s="158">
        <v>4000</v>
      </c>
    </row>
    <row r="57" spans="1:8">
      <c r="A57" s="167" t="s">
        <v>60</v>
      </c>
      <c r="B57" s="158">
        <v>2402</v>
      </c>
      <c r="C57" s="158">
        <v>0</v>
      </c>
      <c r="D57" s="158">
        <v>0</v>
      </c>
      <c r="E57" s="158">
        <v>0</v>
      </c>
      <c r="F57" s="158">
        <v>0</v>
      </c>
      <c r="G57" s="158">
        <v>0</v>
      </c>
      <c r="H57" s="158">
        <v>0</v>
      </c>
    </row>
    <row r="58" spans="1:8">
      <c r="A58" s="167" t="s">
        <v>61</v>
      </c>
      <c r="B58" s="158">
        <v>26979</v>
      </c>
      <c r="C58" s="158">
        <v>29381</v>
      </c>
      <c r="D58" s="158">
        <v>19455</v>
      </c>
      <c r="E58" s="158">
        <v>19183</v>
      </c>
      <c r="F58" s="158">
        <v>18057</v>
      </c>
      <c r="G58" s="158">
        <v>17925</v>
      </c>
      <c r="H58" s="158">
        <v>17959</v>
      </c>
    </row>
    <row r="59" spans="1:8" ht="14.5" customHeight="1">
      <c r="A59" s="167" t="s">
        <v>62</v>
      </c>
      <c r="B59" s="158">
        <v>13378</v>
      </c>
      <c r="C59" s="158">
        <v>18472</v>
      </c>
      <c r="D59" s="158">
        <v>23036</v>
      </c>
      <c r="E59" s="158">
        <v>22279</v>
      </c>
      <c r="F59" s="158">
        <v>19302</v>
      </c>
      <c r="G59" s="158">
        <v>18011</v>
      </c>
      <c r="H59" s="158">
        <v>16586</v>
      </c>
    </row>
    <row r="60" spans="1:8" ht="28">
      <c r="A60" s="167" t="s">
        <v>63</v>
      </c>
      <c r="B60" s="158">
        <v>170</v>
      </c>
      <c r="C60" s="158">
        <v>122</v>
      </c>
      <c r="D60" s="158">
        <v>132</v>
      </c>
      <c r="E60" s="158">
        <v>138</v>
      </c>
      <c r="F60" s="158">
        <v>135</v>
      </c>
      <c r="G60" s="158">
        <v>124</v>
      </c>
      <c r="H60" s="158">
        <v>124</v>
      </c>
    </row>
    <row r="61" spans="1:8">
      <c r="A61" s="166" t="s">
        <v>64</v>
      </c>
      <c r="B61" s="158">
        <v>1380</v>
      </c>
      <c r="C61" s="158">
        <v>1488</v>
      </c>
      <c r="D61" s="158">
        <v>1483</v>
      </c>
      <c r="E61" s="158">
        <v>1483</v>
      </c>
      <c r="F61" s="158">
        <v>1584</v>
      </c>
      <c r="G61" s="158">
        <v>1573</v>
      </c>
      <c r="H61" s="158">
        <v>1632</v>
      </c>
    </row>
    <row r="62" spans="1:8">
      <c r="A62" s="166" t="s">
        <v>65</v>
      </c>
      <c r="B62" s="158">
        <v>1643</v>
      </c>
      <c r="C62" s="158">
        <v>969</v>
      </c>
      <c r="D62" s="158">
        <v>905</v>
      </c>
      <c r="E62" s="158">
        <v>1103</v>
      </c>
      <c r="F62" s="158">
        <v>1081</v>
      </c>
      <c r="G62" s="158">
        <v>810</v>
      </c>
      <c r="H62" s="158">
        <v>756</v>
      </c>
    </row>
    <row r="63" spans="1:8">
      <c r="A63" s="166" t="s">
        <v>66</v>
      </c>
      <c r="B63" s="158">
        <v>4962</v>
      </c>
      <c r="C63" s="158">
        <v>4962</v>
      </c>
      <c r="D63" s="158">
        <v>4962</v>
      </c>
      <c r="E63" s="158">
        <v>4962</v>
      </c>
      <c r="F63" s="158">
        <v>4962</v>
      </c>
      <c r="G63" s="158">
        <v>4962</v>
      </c>
      <c r="H63" s="158">
        <v>4962</v>
      </c>
    </row>
    <row r="64" spans="1:8">
      <c r="A64" s="78" t="s">
        <v>67</v>
      </c>
      <c r="B64" s="158">
        <v>223164</v>
      </c>
      <c r="C64" s="158">
        <v>223141</v>
      </c>
      <c r="D64" s="158">
        <v>223206</v>
      </c>
      <c r="E64" s="158">
        <v>225577</v>
      </c>
      <c r="F64" s="158">
        <v>225507</v>
      </c>
      <c r="G64" s="158">
        <v>223731</v>
      </c>
      <c r="H64" s="158">
        <v>223862</v>
      </c>
    </row>
    <row r="65" spans="1:8">
      <c r="A65" s="78" t="s">
        <v>68</v>
      </c>
      <c r="B65" s="158" t="s">
        <v>69</v>
      </c>
      <c r="C65" s="158" t="s">
        <v>69</v>
      </c>
      <c r="D65" s="158" t="s">
        <v>69</v>
      </c>
      <c r="E65" s="158" t="s">
        <v>69</v>
      </c>
      <c r="F65" s="178" t="s">
        <v>69</v>
      </c>
      <c r="G65" s="158" t="s">
        <v>69</v>
      </c>
      <c r="H65" s="158" t="s">
        <v>69</v>
      </c>
    </row>
    <row r="66" spans="1:8" ht="15" thickBot="1">
      <c r="A66" s="78" t="s">
        <v>70</v>
      </c>
      <c r="B66" s="158">
        <v>130792</v>
      </c>
      <c r="C66" s="158">
        <v>131261</v>
      </c>
      <c r="D66" s="158">
        <v>155173</v>
      </c>
      <c r="E66" s="158">
        <v>154246</v>
      </c>
      <c r="F66" s="158">
        <v>153236</v>
      </c>
      <c r="G66" s="158">
        <v>152390</v>
      </c>
      <c r="H66" s="158">
        <v>147972</v>
      </c>
    </row>
    <row r="67" spans="1:8">
      <c r="A67" s="83" t="s">
        <v>71</v>
      </c>
      <c r="B67" s="124">
        <v>-76167</v>
      </c>
      <c r="C67" s="124">
        <v>-66906</v>
      </c>
      <c r="D67" s="124">
        <v>-65490</v>
      </c>
      <c r="E67" s="124">
        <v>-59354</v>
      </c>
      <c r="F67" s="124">
        <v>13548</v>
      </c>
      <c r="G67" s="124">
        <v>23361</v>
      </c>
      <c r="H67" s="124">
        <v>34141</v>
      </c>
    </row>
    <row r="68" spans="1:8">
      <c r="A68" s="76" t="s">
        <v>72</v>
      </c>
      <c r="B68" s="158">
        <v>202198</v>
      </c>
      <c r="C68" s="158">
        <v>183872</v>
      </c>
      <c r="D68" s="158">
        <v>191747</v>
      </c>
      <c r="E68" s="158">
        <v>193576</v>
      </c>
      <c r="F68" s="158">
        <v>271245</v>
      </c>
      <c r="G68" s="158">
        <v>279081</v>
      </c>
      <c r="H68" s="158">
        <v>291723</v>
      </c>
    </row>
    <row r="69" spans="1:8" ht="15" thickBot="1">
      <c r="A69" s="76" t="s">
        <v>73</v>
      </c>
      <c r="B69" s="158">
        <v>-278365</v>
      </c>
      <c r="C69" s="158">
        <v>-250777</v>
      </c>
      <c r="D69" s="158">
        <v>-257237</v>
      </c>
      <c r="E69" s="158">
        <v>-252930</v>
      </c>
      <c r="F69" s="158">
        <v>-257697</v>
      </c>
      <c r="G69" s="158">
        <v>-255720</v>
      </c>
      <c r="H69" s="158">
        <v>-257582</v>
      </c>
    </row>
    <row r="70" spans="1:8" ht="15" thickBot="1">
      <c r="A70" s="83" t="s">
        <v>74</v>
      </c>
      <c r="B70" s="148" t="s">
        <v>69</v>
      </c>
      <c r="C70" s="148" t="s">
        <v>69</v>
      </c>
      <c r="D70" s="148" t="s">
        <v>69</v>
      </c>
      <c r="E70" s="148" t="s">
        <v>69</v>
      </c>
      <c r="F70" s="148" t="s">
        <v>69</v>
      </c>
      <c r="G70" s="148" t="s">
        <v>69</v>
      </c>
      <c r="H70" s="148" t="s">
        <v>69</v>
      </c>
    </row>
    <row r="71" spans="1:8">
      <c r="A71" s="83" t="s">
        <v>75</v>
      </c>
      <c r="B71" s="124">
        <v>-76167</v>
      </c>
      <c r="C71" s="124">
        <v>-66906</v>
      </c>
      <c r="D71" s="124">
        <v>-65490</v>
      </c>
      <c r="E71" s="124">
        <v>-59354</v>
      </c>
      <c r="F71" s="124">
        <v>13548</v>
      </c>
      <c r="G71" s="124">
        <v>23361</v>
      </c>
      <c r="H71" s="124">
        <v>34141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53" zoomScale="90" zoomScaleNormal="90" workbookViewId="0">
      <selection activeCell="L20" sqref="L20"/>
    </sheetView>
  </sheetViews>
  <sheetFormatPr defaultRowHeight="14.5"/>
  <cols>
    <col min="1" max="1" width="60.54296875" bestFit="1" customWidth="1"/>
    <col min="2" max="2" width="11.453125" bestFit="1" customWidth="1"/>
    <col min="3" max="3" width="12.453125" bestFit="1" customWidth="1"/>
    <col min="4" max="4" width="13.54296875" bestFit="1" customWidth="1"/>
    <col min="5" max="6" width="12.453125" bestFit="1" customWidth="1"/>
    <col min="7" max="7" width="12.453125" customWidth="1"/>
    <col min="8" max="8" width="13.453125" customWidth="1"/>
    <col min="9" max="9" width="15.81640625" customWidth="1"/>
    <col min="11" max="11" width="9" bestFit="1" customWidth="1"/>
  </cols>
  <sheetData>
    <row r="1" spans="1:9">
      <c r="A1" s="4" t="s">
        <v>0</v>
      </c>
      <c r="B1" s="181">
        <v>2021</v>
      </c>
      <c r="C1" s="4"/>
      <c r="D1" s="4"/>
      <c r="E1" s="4"/>
      <c r="F1" s="4"/>
    </row>
    <row r="2" spans="1:9">
      <c r="A2" s="4" t="s">
        <v>1</v>
      </c>
      <c r="B2" s="181"/>
      <c r="C2" s="4"/>
      <c r="D2" s="4"/>
      <c r="E2" s="4"/>
      <c r="F2" s="4"/>
    </row>
    <row r="3" spans="1:9" ht="15" thickBot="1">
      <c r="A3" s="147"/>
      <c r="B3" t="s">
        <v>2</v>
      </c>
      <c r="D3" s="4"/>
    </row>
    <row r="4" spans="1:9" ht="28.4" customHeight="1" thickBot="1">
      <c r="A4" s="74" t="s">
        <v>3</v>
      </c>
      <c r="B4" s="122" t="s">
        <v>76</v>
      </c>
      <c r="C4" s="122" t="s">
        <v>5</v>
      </c>
      <c r="D4" s="159" t="s">
        <v>77</v>
      </c>
      <c r="E4" s="122" t="s">
        <v>6</v>
      </c>
      <c r="F4" s="122" t="s">
        <v>7</v>
      </c>
      <c r="G4" s="122" t="s">
        <v>78</v>
      </c>
      <c r="H4" s="122" t="s">
        <v>79</v>
      </c>
      <c r="I4" s="122" t="s">
        <v>80</v>
      </c>
    </row>
    <row r="5" spans="1:9">
      <c r="A5" s="83" t="s">
        <v>8</v>
      </c>
      <c r="B5" s="148">
        <v>1595422</v>
      </c>
      <c r="C5" s="148">
        <v>1643640</v>
      </c>
      <c r="D5" s="124">
        <v>1643640</v>
      </c>
      <c r="E5" s="148">
        <v>1752083</v>
      </c>
      <c r="F5" s="148">
        <v>1816281</v>
      </c>
      <c r="G5" s="148">
        <v>1855549.9</v>
      </c>
      <c r="H5" s="148">
        <v>1913255</v>
      </c>
      <c r="I5" s="148">
        <v>1924743</v>
      </c>
    </row>
    <row r="6" spans="1:9">
      <c r="A6" s="168" t="s">
        <v>9</v>
      </c>
      <c r="B6" s="149">
        <v>1008879</v>
      </c>
      <c r="C6" s="149">
        <v>1025335</v>
      </c>
      <c r="D6" s="126">
        <v>1025335</v>
      </c>
      <c r="E6" s="149">
        <v>1110809</v>
      </c>
      <c r="F6" s="149">
        <v>1156101.3999999999</v>
      </c>
      <c r="G6" s="149">
        <v>1165717.6000000001</v>
      </c>
      <c r="H6" s="149">
        <v>1187650</v>
      </c>
      <c r="I6" s="149">
        <v>1191647</v>
      </c>
    </row>
    <row r="7" spans="1:9">
      <c r="A7" s="76" t="s">
        <v>81</v>
      </c>
      <c r="B7" s="150">
        <v>43983</v>
      </c>
      <c r="C7" s="150">
        <v>59393</v>
      </c>
      <c r="D7" s="150">
        <v>59393</v>
      </c>
      <c r="E7" s="150">
        <v>62145</v>
      </c>
      <c r="F7" s="150">
        <v>63328</v>
      </c>
      <c r="G7" s="150">
        <v>60815.9</v>
      </c>
      <c r="H7" s="150">
        <v>61931</v>
      </c>
      <c r="I7" s="150">
        <v>62731</v>
      </c>
    </row>
    <row r="8" spans="1:9">
      <c r="A8" s="76" t="s">
        <v>82</v>
      </c>
      <c r="B8" s="150">
        <v>61594</v>
      </c>
      <c r="C8" s="150">
        <v>74032</v>
      </c>
      <c r="D8" s="128">
        <v>74032</v>
      </c>
      <c r="E8" s="150">
        <v>80825</v>
      </c>
      <c r="F8" s="150">
        <v>81171</v>
      </c>
      <c r="G8" s="150">
        <v>74964.899999999994</v>
      </c>
      <c r="H8" s="150">
        <v>73746</v>
      </c>
      <c r="I8" s="150">
        <v>73337</v>
      </c>
    </row>
    <row r="9" spans="1:9">
      <c r="A9" s="76" t="s">
        <v>83</v>
      </c>
      <c r="B9" s="150">
        <v>426459</v>
      </c>
      <c r="C9" s="150">
        <v>409868</v>
      </c>
      <c r="D9" s="128">
        <v>409868</v>
      </c>
      <c r="E9" s="150">
        <v>443412</v>
      </c>
      <c r="F9" s="150">
        <v>481656</v>
      </c>
      <c r="G9" s="150">
        <v>495548.8</v>
      </c>
      <c r="H9" s="150">
        <v>510232</v>
      </c>
      <c r="I9" s="150">
        <v>513067</v>
      </c>
    </row>
    <row r="10" spans="1:9">
      <c r="A10" s="76" t="s">
        <v>84</v>
      </c>
      <c r="B10" s="150">
        <v>47425</v>
      </c>
      <c r="C10" s="150">
        <v>41476</v>
      </c>
      <c r="D10" s="150">
        <v>41476</v>
      </c>
      <c r="E10" s="150">
        <v>42675</v>
      </c>
      <c r="F10" s="150">
        <v>42011</v>
      </c>
      <c r="G10" s="150">
        <v>43954.1</v>
      </c>
      <c r="H10" s="150">
        <v>47622</v>
      </c>
      <c r="I10" s="150">
        <v>47914</v>
      </c>
    </row>
    <row r="11" spans="1:9">
      <c r="A11" s="76" t="s">
        <v>85</v>
      </c>
      <c r="B11" s="150">
        <v>247402</v>
      </c>
      <c r="C11" s="150">
        <v>247197</v>
      </c>
      <c r="D11" s="128">
        <v>247197</v>
      </c>
      <c r="E11" s="150">
        <v>276967</v>
      </c>
      <c r="F11" s="150">
        <v>275789</v>
      </c>
      <c r="G11" s="150">
        <v>275179.09999999998</v>
      </c>
      <c r="H11" s="150">
        <v>275651</v>
      </c>
      <c r="I11" s="150">
        <v>274263</v>
      </c>
    </row>
    <row r="12" spans="1:9">
      <c r="A12" s="76" t="s">
        <v>86</v>
      </c>
      <c r="B12" s="150">
        <v>72073</v>
      </c>
      <c r="C12" s="150">
        <v>71524</v>
      </c>
      <c r="D12" s="128">
        <v>71524</v>
      </c>
      <c r="E12" s="150">
        <v>78238</v>
      </c>
      <c r="F12" s="150">
        <v>78476</v>
      </c>
      <c r="G12" s="150">
        <v>77097.2</v>
      </c>
      <c r="H12" s="150">
        <v>76288</v>
      </c>
      <c r="I12" s="150">
        <v>75990</v>
      </c>
    </row>
    <row r="13" spans="1:9">
      <c r="A13" s="76" t="s">
        <v>87</v>
      </c>
      <c r="B13" s="150">
        <v>88690</v>
      </c>
      <c r="C13" s="150">
        <v>89671</v>
      </c>
      <c r="D13" s="128">
        <v>89671</v>
      </c>
      <c r="E13" s="150">
        <v>98680</v>
      </c>
      <c r="F13" s="150">
        <v>106056</v>
      </c>
      <c r="G13" s="150">
        <v>109453.1</v>
      </c>
      <c r="H13" s="150">
        <v>112730</v>
      </c>
      <c r="I13" s="150">
        <v>113485</v>
      </c>
    </row>
    <row r="14" spans="1:9">
      <c r="A14" s="76" t="s">
        <v>88</v>
      </c>
      <c r="B14" s="150" t="s">
        <v>69</v>
      </c>
      <c r="C14" s="150" t="s">
        <v>69</v>
      </c>
      <c r="D14" s="150" t="s">
        <v>69</v>
      </c>
      <c r="E14" s="150" t="s">
        <v>69</v>
      </c>
      <c r="F14" s="150" t="s">
        <v>69</v>
      </c>
      <c r="G14" s="150" t="s">
        <v>69</v>
      </c>
      <c r="H14" s="150" t="s">
        <v>69</v>
      </c>
      <c r="I14" s="150" t="s">
        <v>69</v>
      </c>
    </row>
    <row r="15" spans="1:9">
      <c r="A15" s="76" t="s">
        <v>89</v>
      </c>
      <c r="B15" s="150">
        <v>1993</v>
      </c>
      <c r="C15" s="150">
        <v>1111</v>
      </c>
      <c r="D15" s="128">
        <v>1111</v>
      </c>
      <c r="E15" s="150">
        <v>1274</v>
      </c>
      <c r="F15" s="150">
        <v>1483</v>
      </c>
      <c r="G15" s="150">
        <v>1679.2</v>
      </c>
      <c r="H15" s="150">
        <v>1807</v>
      </c>
      <c r="I15" s="150">
        <v>1862</v>
      </c>
    </row>
    <row r="16" spans="1:9">
      <c r="A16" s="76" t="s">
        <v>19</v>
      </c>
      <c r="B16" s="150">
        <v>19261</v>
      </c>
      <c r="C16" s="150">
        <v>31064</v>
      </c>
      <c r="D16" s="128">
        <v>31064</v>
      </c>
      <c r="E16" s="150">
        <v>26593</v>
      </c>
      <c r="F16" s="150">
        <v>26213</v>
      </c>
      <c r="G16" s="150">
        <v>27025.3</v>
      </c>
      <c r="H16" s="150">
        <v>27643</v>
      </c>
      <c r="I16" s="150">
        <v>28999</v>
      </c>
    </row>
    <row r="17" spans="1:9">
      <c r="A17" s="76" t="s">
        <v>90</v>
      </c>
      <c r="B17" s="150" t="s">
        <v>69</v>
      </c>
      <c r="C17" s="150" t="s">
        <v>69</v>
      </c>
      <c r="D17" s="150" t="s">
        <v>69</v>
      </c>
      <c r="E17" s="150" t="s">
        <v>69</v>
      </c>
      <c r="F17" s="150" t="s">
        <v>69</v>
      </c>
      <c r="G17" s="150" t="s">
        <v>69</v>
      </c>
      <c r="H17" s="150" t="s">
        <v>69</v>
      </c>
      <c r="I17" s="150" t="s">
        <v>69</v>
      </c>
    </row>
    <row r="18" spans="1:9">
      <c r="A18" s="75" t="s">
        <v>91</v>
      </c>
      <c r="B18" s="149">
        <v>-1.8</v>
      </c>
      <c r="C18" s="149">
        <v>-30</v>
      </c>
      <c r="D18" s="149">
        <v>-30</v>
      </c>
      <c r="E18" s="149">
        <v>-87</v>
      </c>
      <c r="F18" s="149">
        <v>-83</v>
      </c>
      <c r="G18" s="149">
        <v>-96</v>
      </c>
      <c r="H18" s="149">
        <v>-86</v>
      </c>
      <c r="I18" s="149">
        <v>-86</v>
      </c>
    </row>
    <row r="19" spans="1:9">
      <c r="A19" s="75" t="s">
        <v>92</v>
      </c>
      <c r="B19" s="149">
        <v>418621</v>
      </c>
      <c r="C19" s="149">
        <v>431626</v>
      </c>
      <c r="D19" s="126">
        <v>431626</v>
      </c>
      <c r="E19" s="149">
        <v>441237</v>
      </c>
      <c r="F19" s="149">
        <v>440006</v>
      </c>
      <c r="G19" s="149">
        <v>450158.1</v>
      </c>
      <c r="H19" s="149">
        <v>457460</v>
      </c>
      <c r="I19" s="149">
        <v>461730</v>
      </c>
    </row>
    <row r="20" spans="1:9">
      <c r="A20" s="76" t="s">
        <v>22</v>
      </c>
      <c r="B20" s="150">
        <v>410475</v>
      </c>
      <c r="C20" s="150">
        <v>423122</v>
      </c>
      <c r="D20" s="128">
        <v>423122</v>
      </c>
      <c r="E20" s="150">
        <v>433667</v>
      </c>
      <c r="F20" s="150">
        <v>432556</v>
      </c>
      <c r="G20" s="150">
        <v>411675</v>
      </c>
      <c r="H20" s="150">
        <v>449967</v>
      </c>
      <c r="I20" s="150">
        <v>454459</v>
      </c>
    </row>
    <row r="21" spans="1:9">
      <c r="A21" s="76" t="s">
        <v>93</v>
      </c>
      <c r="B21" s="150">
        <v>8145</v>
      </c>
      <c r="C21" s="150">
        <v>8503</v>
      </c>
      <c r="D21" s="128">
        <v>8503</v>
      </c>
      <c r="E21" s="150">
        <v>7570</v>
      </c>
      <c r="F21" s="150">
        <v>7451</v>
      </c>
      <c r="G21" s="150">
        <v>7628</v>
      </c>
      <c r="H21" s="150">
        <v>7493</v>
      </c>
      <c r="I21" s="150">
        <v>7271</v>
      </c>
    </row>
    <row r="22" spans="1:9">
      <c r="A22" s="75" t="s">
        <v>94</v>
      </c>
      <c r="B22" s="149">
        <v>167923</v>
      </c>
      <c r="C22" s="149">
        <v>186709</v>
      </c>
      <c r="D22" s="126">
        <v>186709</v>
      </c>
      <c r="E22" s="149">
        <v>200123</v>
      </c>
      <c r="F22" s="149">
        <v>220173</v>
      </c>
      <c r="G22" s="149">
        <v>239674.2</v>
      </c>
      <c r="H22" s="149">
        <v>268231</v>
      </c>
      <c r="I22" s="149">
        <v>271451</v>
      </c>
    </row>
    <row r="23" spans="1:9">
      <c r="A23" s="76" t="s">
        <v>25</v>
      </c>
      <c r="B23" s="150">
        <v>5240</v>
      </c>
      <c r="C23" s="150">
        <v>4681</v>
      </c>
      <c r="D23" s="128">
        <v>4681</v>
      </c>
      <c r="E23" s="150">
        <v>7850</v>
      </c>
      <c r="F23" s="150">
        <v>8201</v>
      </c>
      <c r="G23" s="150">
        <v>8369.2000000000007</v>
      </c>
      <c r="H23" s="150">
        <v>8551</v>
      </c>
      <c r="I23" s="150">
        <v>8998</v>
      </c>
    </row>
    <row r="24" spans="1:9">
      <c r="A24" s="76" t="s">
        <v>95</v>
      </c>
      <c r="B24" s="150">
        <v>73</v>
      </c>
      <c r="C24" s="150" t="s">
        <v>69</v>
      </c>
      <c r="D24" s="150" t="s">
        <v>69</v>
      </c>
      <c r="E24" s="150" t="s">
        <v>69</v>
      </c>
      <c r="F24" s="150" t="s">
        <v>69</v>
      </c>
      <c r="G24" s="150" t="s">
        <v>69</v>
      </c>
      <c r="H24" s="150">
        <v>20</v>
      </c>
      <c r="I24" s="150">
        <v>24</v>
      </c>
    </row>
    <row r="25" spans="1:9">
      <c r="A25" s="76" t="s">
        <v>96</v>
      </c>
      <c r="B25" s="150">
        <v>17856</v>
      </c>
      <c r="C25" s="150">
        <v>17978</v>
      </c>
      <c r="D25" s="128">
        <v>17978</v>
      </c>
      <c r="E25" s="150">
        <v>17859</v>
      </c>
      <c r="F25" s="150">
        <v>17834</v>
      </c>
      <c r="G25" s="150">
        <v>17827.2</v>
      </c>
      <c r="H25" s="150">
        <v>17858</v>
      </c>
      <c r="I25" s="150">
        <v>17858</v>
      </c>
    </row>
    <row r="26" spans="1:9">
      <c r="A26" s="76" t="s">
        <v>97</v>
      </c>
      <c r="B26" s="150">
        <v>21384</v>
      </c>
      <c r="C26" s="150">
        <v>22433</v>
      </c>
      <c r="D26" s="128">
        <v>22433</v>
      </c>
      <c r="E26" s="150">
        <v>22608</v>
      </c>
      <c r="F26" s="150">
        <v>22863</v>
      </c>
      <c r="G26" s="150">
        <v>23357.7</v>
      </c>
      <c r="H26" s="150">
        <v>23497</v>
      </c>
      <c r="I26" s="150">
        <v>23809</v>
      </c>
    </row>
    <row r="27" spans="1:9">
      <c r="A27" s="76" t="s">
        <v>98</v>
      </c>
      <c r="B27" s="150">
        <v>59439</v>
      </c>
      <c r="C27" s="150">
        <v>68395</v>
      </c>
      <c r="D27" s="128">
        <v>68395</v>
      </c>
      <c r="E27" s="150">
        <v>72770</v>
      </c>
      <c r="F27" s="150">
        <v>80324</v>
      </c>
      <c r="G27" s="150">
        <v>88045.5</v>
      </c>
      <c r="H27" s="150">
        <v>94096</v>
      </c>
      <c r="I27" s="150">
        <v>94368</v>
      </c>
    </row>
    <row r="28" spans="1:9">
      <c r="A28" s="76" t="s">
        <v>99</v>
      </c>
      <c r="B28" s="150">
        <v>9737</v>
      </c>
      <c r="C28" s="150">
        <v>15912</v>
      </c>
      <c r="D28" s="128">
        <v>15912</v>
      </c>
      <c r="E28" s="150">
        <v>16967</v>
      </c>
      <c r="F28" s="150">
        <v>17813</v>
      </c>
      <c r="G28" s="150">
        <v>25760</v>
      </c>
      <c r="H28" s="150">
        <v>43514</v>
      </c>
      <c r="I28" s="150">
        <v>43573</v>
      </c>
    </row>
    <row r="29" spans="1:9">
      <c r="A29" s="76" t="s">
        <v>100</v>
      </c>
      <c r="B29" s="150" t="s">
        <v>69</v>
      </c>
      <c r="C29" s="150" t="s">
        <v>69</v>
      </c>
      <c r="D29" s="150" t="s">
        <v>69</v>
      </c>
      <c r="E29" s="150" t="s">
        <v>69</v>
      </c>
      <c r="F29" s="150" t="s">
        <v>69</v>
      </c>
      <c r="G29" s="150" t="s">
        <v>69</v>
      </c>
      <c r="H29" s="150" t="s">
        <v>69</v>
      </c>
      <c r="I29" s="150" t="s">
        <v>69</v>
      </c>
    </row>
    <row r="30" spans="1:9">
      <c r="A30" s="151" t="s">
        <v>101</v>
      </c>
      <c r="B30" s="150">
        <v>15181</v>
      </c>
      <c r="C30" s="160">
        <v>16912</v>
      </c>
      <c r="D30" s="128">
        <v>16912</v>
      </c>
      <c r="E30" s="161">
        <v>16756</v>
      </c>
      <c r="F30" s="150">
        <v>15333</v>
      </c>
      <c r="G30" s="150">
        <v>15531.9</v>
      </c>
      <c r="H30" s="150">
        <v>14873</v>
      </c>
      <c r="I30" s="150">
        <v>15487</v>
      </c>
    </row>
    <row r="31" spans="1:9" ht="15" thickBot="1">
      <c r="A31" s="151" t="s">
        <v>102</v>
      </c>
      <c r="B31" s="150">
        <v>39014</v>
      </c>
      <c r="C31" s="150">
        <v>40397</v>
      </c>
      <c r="D31" s="163">
        <v>40397</v>
      </c>
      <c r="E31" s="150">
        <v>45313</v>
      </c>
      <c r="F31" s="150">
        <v>57805</v>
      </c>
      <c r="G31" s="150">
        <v>60782.6</v>
      </c>
      <c r="H31" s="150">
        <v>65821</v>
      </c>
      <c r="I31" s="150">
        <v>67335</v>
      </c>
    </row>
    <row r="32" spans="1:9">
      <c r="A32" s="83" t="s">
        <v>34</v>
      </c>
      <c r="B32" s="124">
        <v>293286</v>
      </c>
      <c r="C32" s="124">
        <v>298595</v>
      </c>
      <c r="D32" s="124">
        <v>298595</v>
      </c>
      <c r="E32" s="124">
        <v>318812</v>
      </c>
      <c r="F32" s="124">
        <v>339898</v>
      </c>
      <c r="G32" s="124">
        <v>347673.3</v>
      </c>
      <c r="H32" s="124">
        <v>357706</v>
      </c>
      <c r="I32" s="124">
        <v>358885</v>
      </c>
    </row>
    <row r="33" spans="1:11">
      <c r="A33" s="76" t="s">
        <v>35</v>
      </c>
      <c r="B33" s="156">
        <v>570</v>
      </c>
      <c r="C33" s="156">
        <v>344</v>
      </c>
      <c r="D33" s="128">
        <v>344</v>
      </c>
      <c r="E33" s="156">
        <v>394</v>
      </c>
      <c r="F33" s="156">
        <v>447</v>
      </c>
      <c r="G33" s="156">
        <v>501</v>
      </c>
      <c r="H33" s="156">
        <v>444</v>
      </c>
      <c r="I33" s="156">
        <v>444</v>
      </c>
    </row>
    <row r="34" spans="1:11">
      <c r="A34" s="76" t="s">
        <v>103</v>
      </c>
      <c r="B34" s="157">
        <v>37777</v>
      </c>
      <c r="C34" s="157">
        <v>44006</v>
      </c>
      <c r="D34" s="128">
        <v>44006</v>
      </c>
      <c r="E34" s="157">
        <v>47266</v>
      </c>
      <c r="F34" s="157">
        <v>51301</v>
      </c>
      <c r="G34" s="157">
        <v>56122.2</v>
      </c>
      <c r="H34" s="157">
        <v>60548</v>
      </c>
      <c r="I34" s="157">
        <v>60699</v>
      </c>
    </row>
    <row r="35" spans="1:11">
      <c r="A35" s="76" t="s">
        <v>104</v>
      </c>
      <c r="B35" s="158">
        <v>12830</v>
      </c>
      <c r="C35" s="158">
        <v>13460</v>
      </c>
      <c r="D35" s="128">
        <v>13460</v>
      </c>
      <c r="E35" s="158">
        <v>13565</v>
      </c>
      <c r="F35" s="158">
        <v>13718</v>
      </c>
      <c r="G35" s="158">
        <v>14014.6</v>
      </c>
      <c r="H35" s="158">
        <v>14098</v>
      </c>
      <c r="I35" s="158">
        <v>14285</v>
      </c>
    </row>
    <row r="36" spans="1:11">
      <c r="A36" s="76" t="s">
        <v>105</v>
      </c>
      <c r="B36" s="158">
        <v>230510</v>
      </c>
      <c r="C36" s="158">
        <v>229344</v>
      </c>
      <c r="D36" s="162">
        <v>229344</v>
      </c>
      <c r="E36" s="158">
        <v>247509</v>
      </c>
      <c r="F36" s="158">
        <v>264864</v>
      </c>
      <c r="G36" s="158">
        <v>267722.09999999998</v>
      </c>
      <c r="H36" s="158">
        <v>273376</v>
      </c>
      <c r="I36" s="158">
        <v>274460</v>
      </c>
    </row>
    <row r="37" spans="1:11">
      <c r="A37" s="76" t="s">
        <v>106</v>
      </c>
      <c r="B37" s="158">
        <v>9450</v>
      </c>
      <c r="C37" s="158">
        <v>9226</v>
      </c>
      <c r="D37" s="128">
        <v>9226</v>
      </c>
      <c r="E37" s="158">
        <v>7836</v>
      </c>
      <c r="F37" s="158">
        <v>7289</v>
      </c>
      <c r="G37" s="158">
        <v>7007.7</v>
      </c>
      <c r="H37" s="158">
        <v>6741</v>
      </c>
      <c r="I37" s="158">
        <v>6500</v>
      </c>
    </row>
    <row r="38" spans="1:11">
      <c r="A38" s="167" t="s">
        <v>107</v>
      </c>
      <c r="B38" s="169">
        <v>13617</v>
      </c>
      <c r="C38" s="169">
        <v>14516</v>
      </c>
      <c r="D38" s="128">
        <v>14516</v>
      </c>
      <c r="E38" s="169">
        <v>15725</v>
      </c>
      <c r="F38" s="169">
        <v>16882</v>
      </c>
      <c r="G38" s="169">
        <v>17115.400000000001</v>
      </c>
      <c r="H38" s="169" t="s">
        <v>108</v>
      </c>
      <c r="I38" s="169" t="s">
        <v>108</v>
      </c>
    </row>
    <row r="39" spans="1:11">
      <c r="A39" s="167" t="s">
        <v>109</v>
      </c>
      <c r="B39" s="169">
        <v>-4168</v>
      </c>
      <c r="C39" s="169">
        <v>-5290</v>
      </c>
      <c r="D39" s="128">
        <v>-5290</v>
      </c>
      <c r="E39" s="169">
        <v>-7888.9</v>
      </c>
      <c r="F39" s="169">
        <v>-9593</v>
      </c>
      <c r="G39" s="169">
        <v>-10107.700000000001</v>
      </c>
      <c r="H39" s="169" t="s">
        <v>108</v>
      </c>
      <c r="I39" s="169" t="s">
        <v>108</v>
      </c>
    </row>
    <row r="40" spans="1:11" ht="15" thickBot="1">
      <c r="A40" s="76" t="s">
        <v>110</v>
      </c>
      <c r="B40" s="158">
        <v>2150</v>
      </c>
      <c r="C40" s="158">
        <v>2215</v>
      </c>
      <c r="D40" s="162">
        <v>2215</v>
      </c>
      <c r="E40" s="158">
        <v>2242</v>
      </c>
      <c r="F40" s="158">
        <v>2278</v>
      </c>
      <c r="G40" s="158">
        <v>2305.6</v>
      </c>
      <c r="H40" s="158">
        <v>2499</v>
      </c>
      <c r="I40" s="158">
        <v>2497</v>
      </c>
    </row>
    <row r="41" spans="1:11" ht="15" thickBot="1">
      <c r="A41" s="83" t="s">
        <v>41</v>
      </c>
      <c r="B41" s="124">
        <v>1302136</v>
      </c>
      <c r="C41" s="124">
        <v>1345045</v>
      </c>
      <c r="D41" s="134">
        <v>1345045</v>
      </c>
      <c r="E41" s="124">
        <v>1433271</v>
      </c>
      <c r="F41" s="124">
        <v>1476384.4</v>
      </c>
      <c r="G41" s="124">
        <v>1507876.6</v>
      </c>
      <c r="H41" s="124">
        <v>1555549</v>
      </c>
      <c r="I41" s="124">
        <v>1565857</v>
      </c>
    </row>
    <row r="42" spans="1:11">
      <c r="A42" s="83" t="s">
        <v>42</v>
      </c>
      <c r="B42" s="124">
        <v>1497032</v>
      </c>
      <c r="C42" s="124">
        <v>1571283</v>
      </c>
      <c r="D42" s="164">
        <v>1631056</v>
      </c>
      <c r="E42" s="124">
        <v>1620954</v>
      </c>
      <c r="F42" s="124">
        <v>1631802</v>
      </c>
      <c r="G42" s="124">
        <v>1647312.4</v>
      </c>
      <c r="H42" s="124">
        <v>1651372</v>
      </c>
      <c r="I42" s="124">
        <v>1655681</v>
      </c>
    </row>
    <row r="43" spans="1:11">
      <c r="A43" s="76" t="s">
        <v>43</v>
      </c>
      <c r="B43" s="158">
        <v>690908</v>
      </c>
      <c r="C43" s="158">
        <v>712915</v>
      </c>
      <c r="D43" s="128">
        <v>707193</v>
      </c>
      <c r="E43" s="158">
        <v>706839</v>
      </c>
      <c r="F43" s="158">
        <v>705948</v>
      </c>
      <c r="G43" s="158">
        <v>709865</v>
      </c>
      <c r="H43" s="158">
        <v>709924</v>
      </c>
      <c r="I43" s="158">
        <v>709959</v>
      </c>
      <c r="K43" s="145"/>
    </row>
    <row r="44" spans="1:11">
      <c r="A44" s="76" t="s">
        <v>111</v>
      </c>
      <c r="B44" s="158">
        <v>337345</v>
      </c>
      <c r="C44" s="158">
        <v>335350</v>
      </c>
      <c r="D44" s="128">
        <v>335360</v>
      </c>
      <c r="E44" s="158">
        <v>335397</v>
      </c>
      <c r="F44" s="158">
        <v>332355</v>
      </c>
      <c r="G44" s="158">
        <v>330808.8</v>
      </c>
      <c r="H44" s="158">
        <v>330608</v>
      </c>
      <c r="I44" s="158">
        <v>330219</v>
      </c>
    </row>
    <row r="45" spans="1:11">
      <c r="A45" s="76" t="s">
        <v>112</v>
      </c>
      <c r="B45" s="157">
        <v>194567</v>
      </c>
      <c r="C45" s="157">
        <v>272127</v>
      </c>
      <c r="D45" s="128">
        <v>294524</v>
      </c>
      <c r="E45" s="157">
        <v>304487</v>
      </c>
      <c r="F45" s="157">
        <v>328560</v>
      </c>
      <c r="G45" s="157">
        <v>328560</v>
      </c>
      <c r="H45" s="157">
        <v>334442</v>
      </c>
      <c r="I45" s="157">
        <v>333496</v>
      </c>
    </row>
    <row r="46" spans="1:11">
      <c r="A46" s="166" t="s">
        <v>113</v>
      </c>
      <c r="B46" s="158">
        <v>48931</v>
      </c>
      <c r="C46" s="158">
        <v>61048</v>
      </c>
      <c r="D46" s="128">
        <v>51504</v>
      </c>
      <c r="E46" s="158">
        <v>50182</v>
      </c>
      <c r="F46" s="158">
        <v>49754</v>
      </c>
      <c r="G46" s="158">
        <v>48964.800000000003</v>
      </c>
      <c r="H46" s="158">
        <v>47353</v>
      </c>
      <c r="I46" s="158">
        <v>47346</v>
      </c>
    </row>
    <row r="47" spans="1:11">
      <c r="A47" s="166" t="s">
        <v>114</v>
      </c>
      <c r="B47" s="158">
        <v>174</v>
      </c>
      <c r="C47" s="158">
        <v>174</v>
      </c>
      <c r="D47" s="128">
        <v>174</v>
      </c>
      <c r="E47" s="158">
        <v>174</v>
      </c>
      <c r="F47" s="158">
        <v>174</v>
      </c>
      <c r="G47" s="158">
        <v>174.1</v>
      </c>
      <c r="H47" s="158">
        <v>174</v>
      </c>
      <c r="I47" s="158">
        <v>169</v>
      </c>
    </row>
    <row r="48" spans="1:11">
      <c r="A48" s="166" t="s">
        <v>115</v>
      </c>
      <c r="B48" s="158" t="s">
        <v>69</v>
      </c>
      <c r="C48" s="158" t="s">
        <v>69</v>
      </c>
      <c r="D48" s="150" t="s">
        <v>69</v>
      </c>
      <c r="E48" s="150" t="s">
        <v>69</v>
      </c>
      <c r="F48" s="150" t="s">
        <v>69</v>
      </c>
      <c r="G48" s="150" t="s">
        <v>69</v>
      </c>
      <c r="H48" s="150" t="s">
        <v>69</v>
      </c>
      <c r="I48" s="150" t="s">
        <v>69</v>
      </c>
    </row>
    <row r="49" spans="1:9">
      <c r="A49" s="167" t="s">
        <v>116</v>
      </c>
      <c r="B49" s="158">
        <v>806</v>
      </c>
      <c r="C49" s="158">
        <v>806</v>
      </c>
      <c r="D49" s="138">
        <v>806</v>
      </c>
      <c r="E49" s="158">
        <v>806</v>
      </c>
      <c r="F49" s="158">
        <v>806</v>
      </c>
      <c r="G49" s="158">
        <v>806.2</v>
      </c>
      <c r="H49" s="158">
        <v>806</v>
      </c>
      <c r="I49" s="158">
        <v>709</v>
      </c>
    </row>
    <row r="50" spans="1:9">
      <c r="A50" s="167" t="s">
        <v>50</v>
      </c>
      <c r="B50" s="158">
        <v>66123</v>
      </c>
      <c r="C50" s="158">
        <v>67098</v>
      </c>
      <c r="D50" s="138">
        <v>67098</v>
      </c>
      <c r="E50" s="158">
        <v>67655</v>
      </c>
      <c r="F50" s="158">
        <v>67790</v>
      </c>
      <c r="G50" s="158">
        <v>68512.899999999994</v>
      </c>
      <c r="H50" s="158">
        <v>68425</v>
      </c>
      <c r="I50" s="158">
        <v>68002</v>
      </c>
    </row>
    <row r="51" spans="1:9">
      <c r="A51" s="167" t="s">
        <v>117</v>
      </c>
      <c r="B51" s="158">
        <v>68</v>
      </c>
      <c r="C51" s="158" t="s">
        <v>69</v>
      </c>
      <c r="D51" s="165" t="s">
        <v>69</v>
      </c>
      <c r="E51" s="165" t="s">
        <v>69</v>
      </c>
      <c r="F51" s="165" t="s">
        <v>69</v>
      </c>
      <c r="G51" s="165" t="s">
        <v>69</v>
      </c>
      <c r="H51" s="165">
        <v>20</v>
      </c>
      <c r="I51" s="165">
        <v>24</v>
      </c>
    </row>
    <row r="52" spans="1:9">
      <c r="A52" s="167" t="s">
        <v>52</v>
      </c>
      <c r="B52" s="158" t="s">
        <v>69</v>
      </c>
      <c r="C52" s="158">
        <v>39462</v>
      </c>
      <c r="D52" s="138">
        <v>87747</v>
      </c>
      <c r="E52" s="158">
        <v>99495</v>
      </c>
      <c r="F52" s="158">
        <v>124935</v>
      </c>
      <c r="G52" s="158">
        <v>134017.29999999999</v>
      </c>
      <c r="H52" s="158">
        <v>133991</v>
      </c>
      <c r="I52" s="158">
        <v>133981</v>
      </c>
    </row>
    <row r="53" spans="1:9">
      <c r="A53" s="167" t="s">
        <v>53</v>
      </c>
      <c r="B53" s="158">
        <v>3705</v>
      </c>
      <c r="C53" s="158">
        <v>8503</v>
      </c>
      <c r="D53" s="138">
        <v>8503</v>
      </c>
      <c r="E53" s="158">
        <v>7570</v>
      </c>
      <c r="F53" s="158">
        <v>7451</v>
      </c>
      <c r="G53" s="158">
        <v>7627.6</v>
      </c>
      <c r="H53" s="158">
        <v>7493</v>
      </c>
      <c r="I53" s="158">
        <v>7271</v>
      </c>
    </row>
    <row r="54" spans="1:9">
      <c r="A54" s="167" t="s">
        <v>54</v>
      </c>
      <c r="B54" s="158">
        <v>1004</v>
      </c>
      <c r="C54" s="158">
        <v>1004</v>
      </c>
      <c r="D54" s="138">
        <v>1004</v>
      </c>
      <c r="E54" s="138">
        <v>1004</v>
      </c>
      <c r="F54" s="138">
        <v>1004</v>
      </c>
      <c r="G54" s="138">
        <v>1030.7</v>
      </c>
      <c r="H54" s="138">
        <v>1031</v>
      </c>
      <c r="I54" s="138">
        <v>1031</v>
      </c>
    </row>
    <row r="55" spans="1:9">
      <c r="A55" s="167" t="s">
        <v>55</v>
      </c>
      <c r="B55" s="158">
        <v>19604</v>
      </c>
      <c r="C55" s="158">
        <v>19242</v>
      </c>
      <c r="D55" s="138">
        <v>19242</v>
      </c>
      <c r="E55" s="158">
        <v>20448</v>
      </c>
      <c r="F55" s="158">
        <v>22270</v>
      </c>
      <c r="G55" s="158">
        <v>22654.400000000001</v>
      </c>
      <c r="H55" s="158">
        <v>23389</v>
      </c>
      <c r="I55" s="158">
        <v>23575</v>
      </c>
    </row>
    <row r="56" spans="1:9">
      <c r="A56" s="167" t="s">
        <v>56</v>
      </c>
      <c r="B56" s="158">
        <v>2170</v>
      </c>
      <c r="C56" s="158">
        <v>2170</v>
      </c>
      <c r="D56" s="138">
        <v>2170</v>
      </c>
      <c r="E56" s="158">
        <v>2170</v>
      </c>
      <c r="F56" s="158">
        <v>2190</v>
      </c>
      <c r="G56" s="158">
        <v>2233.5</v>
      </c>
      <c r="H56" s="158">
        <v>2261</v>
      </c>
      <c r="I56" s="158">
        <v>2230</v>
      </c>
    </row>
    <row r="57" spans="1:9">
      <c r="A57" s="167" t="s">
        <v>57</v>
      </c>
      <c r="B57" s="158" t="s">
        <v>69</v>
      </c>
      <c r="C57" s="158" t="s">
        <v>69</v>
      </c>
      <c r="D57" s="158" t="s">
        <v>69</v>
      </c>
      <c r="E57" s="158" t="s">
        <v>69</v>
      </c>
      <c r="F57" s="158" t="s">
        <v>69</v>
      </c>
      <c r="G57" s="158" t="s">
        <v>69</v>
      </c>
      <c r="H57" s="158">
        <v>0</v>
      </c>
      <c r="I57" s="158">
        <v>0</v>
      </c>
    </row>
    <row r="58" spans="1:9">
      <c r="A58" s="167" t="s">
        <v>58</v>
      </c>
      <c r="B58" s="158">
        <v>13910</v>
      </c>
      <c r="C58" s="158">
        <v>13910</v>
      </c>
      <c r="D58" s="138">
        <v>13910</v>
      </c>
      <c r="E58" s="158">
        <v>13910</v>
      </c>
      <c r="F58" s="158">
        <v>13910</v>
      </c>
      <c r="G58" s="158">
        <v>13895.7</v>
      </c>
      <c r="H58" s="158">
        <v>13511</v>
      </c>
      <c r="I58" s="158">
        <v>13511</v>
      </c>
    </row>
    <row r="59" spans="1:9">
      <c r="A59" s="167" t="s">
        <v>59</v>
      </c>
      <c r="B59" s="158">
        <v>4000</v>
      </c>
      <c r="C59" s="158">
        <v>4881</v>
      </c>
      <c r="D59" s="138">
        <v>4881</v>
      </c>
      <c r="E59" s="158">
        <v>4881</v>
      </c>
      <c r="F59" s="158">
        <v>4881</v>
      </c>
      <c r="G59" s="158">
        <v>4880.8</v>
      </c>
      <c r="H59" s="158">
        <v>4881</v>
      </c>
      <c r="I59" s="158">
        <v>4881</v>
      </c>
    </row>
    <row r="60" spans="1:9">
      <c r="A60" s="167" t="s">
        <v>60</v>
      </c>
      <c r="B60" s="158">
        <v>16345</v>
      </c>
      <c r="C60" s="158" t="s">
        <v>69</v>
      </c>
      <c r="D60" s="158" t="s">
        <v>69</v>
      </c>
      <c r="E60" s="158" t="s">
        <v>69</v>
      </c>
      <c r="F60" s="158" t="s">
        <v>69</v>
      </c>
      <c r="G60" s="158" t="s">
        <v>69</v>
      </c>
      <c r="H60" s="158" t="s">
        <v>69</v>
      </c>
      <c r="I60" s="158" t="s">
        <v>69</v>
      </c>
    </row>
    <row r="61" spans="1:9">
      <c r="A61" s="167" t="s">
        <v>61</v>
      </c>
      <c r="B61" s="158">
        <v>20646</v>
      </c>
      <c r="C61" s="158">
        <v>21304</v>
      </c>
      <c r="D61" s="138">
        <v>21304</v>
      </c>
      <c r="E61" s="158">
        <v>20848</v>
      </c>
      <c r="F61" s="158">
        <v>20848</v>
      </c>
      <c r="G61" s="158">
        <v>20215.3</v>
      </c>
      <c r="H61" s="158">
        <v>20181</v>
      </c>
      <c r="I61" s="158">
        <v>20030</v>
      </c>
    </row>
    <row r="62" spans="1:9" ht="14.5" customHeight="1">
      <c r="A62" s="167" t="s">
        <v>62</v>
      </c>
      <c r="B62" s="158">
        <v>10783</v>
      </c>
      <c r="C62" s="158">
        <v>13638</v>
      </c>
      <c r="D62" s="138">
        <v>13638</v>
      </c>
      <c r="E62" s="158">
        <v>12839</v>
      </c>
      <c r="F62" s="158">
        <v>11782</v>
      </c>
      <c r="G62" s="158">
        <v>10714.8</v>
      </c>
      <c r="H62" s="158">
        <v>10522</v>
      </c>
      <c r="I62" s="158">
        <v>10453</v>
      </c>
    </row>
    <row r="63" spans="1:9" ht="28">
      <c r="A63" s="167" t="s">
        <v>63</v>
      </c>
      <c r="B63" s="158">
        <v>82</v>
      </c>
      <c r="C63" s="158">
        <v>134</v>
      </c>
      <c r="D63" s="158">
        <v>134</v>
      </c>
      <c r="E63" s="158">
        <v>174</v>
      </c>
      <c r="F63" s="158">
        <v>181</v>
      </c>
      <c r="G63" s="158">
        <v>180.3</v>
      </c>
      <c r="H63" s="158">
        <v>180</v>
      </c>
      <c r="I63" s="158">
        <v>140</v>
      </c>
    </row>
    <row r="64" spans="1:9">
      <c r="A64" s="166" t="s">
        <v>64</v>
      </c>
      <c r="B64" s="158">
        <v>1050</v>
      </c>
      <c r="C64" s="158">
        <v>1238</v>
      </c>
      <c r="D64" s="158">
        <v>1238</v>
      </c>
      <c r="E64" s="158">
        <v>1252</v>
      </c>
      <c r="F64" s="158">
        <v>1262</v>
      </c>
      <c r="G64" s="158">
        <v>1220.8</v>
      </c>
      <c r="H64" s="158">
        <v>1235</v>
      </c>
      <c r="I64" s="158">
        <v>1243</v>
      </c>
    </row>
    <row r="65" spans="1:9">
      <c r="A65" s="166" t="s">
        <v>118</v>
      </c>
      <c r="B65" s="158">
        <v>1510</v>
      </c>
      <c r="C65" s="158">
        <v>1170</v>
      </c>
      <c r="D65" s="158">
        <v>1170</v>
      </c>
      <c r="E65" s="158">
        <v>1078</v>
      </c>
      <c r="F65" s="158">
        <v>-678</v>
      </c>
      <c r="G65" s="158">
        <v>-895.2</v>
      </c>
      <c r="H65" s="158" t="s">
        <v>119</v>
      </c>
      <c r="I65" s="158">
        <v>-1100</v>
      </c>
    </row>
    <row r="66" spans="1:9">
      <c r="A66" s="166" t="s">
        <v>120</v>
      </c>
      <c r="B66" s="158" t="s">
        <v>69</v>
      </c>
      <c r="C66" s="158" t="s">
        <v>69</v>
      </c>
      <c r="D66" s="158" t="s">
        <v>69</v>
      </c>
      <c r="E66" s="158" t="s">
        <v>69</v>
      </c>
      <c r="F66" s="158" t="s">
        <v>69</v>
      </c>
      <c r="G66" s="158" t="s">
        <v>69</v>
      </c>
      <c r="H66" s="158" t="s">
        <v>69</v>
      </c>
      <c r="I66" s="158">
        <v>0</v>
      </c>
    </row>
    <row r="67" spans="1:9">
      <c r="A67" s="78" t="s">
        <v>67</v>
      </c>
      <c r="B67" s="158">
        <v>154838</v>
      </c>
      <c r="C67" s="158">
        <v>154838</v>
      </c>
      <c r="D67" s="158">
        <v>154838</v>
      </c>
      <c r="E67" s="158">
        <v>154886</v>
      </c>
      <c r="F67" s="158">
        <v>145593</v>
      </c>
      <c r="G67" s="158">
        <v>145936.20000000001</v>
      </c>
      <c r="H67" s="158">
        <v>147355</v>
      </c>
      <c r="I67" s="158">
        <v>147588</v>
      </c>
    </row>
    <row r="68" spans="1:9">
      <c r="A68" s="78" t="s">
        <v>68</v>
      </c>
      <c r="B68" s="158" t="s">
        <v>69</v>
      </c>
      <c r="C68" s="158" t="s">
        <v>69</v>
      </c>
      <c r="D68" s="158" t="s">
        <v>69</v>
      </c>
      <c r="E68" s="158" t="s">
        <v>69</v>
      </c>
      <c r="F68" s="158" t="s">
        <v>69</v>
      </c>
      <c r="G68" s="158" t="s">
        <v>69</v>
      </c>
      <c r="H68" s="158" t="s">
        <v>69</v>
      </c>
      <c r="I68" s="158" t="s">
        <v>69</v>
      </c>
    </row>
    <row r="69" spans="1:9" ht="15" thickBot="1">
      <c r="A69" s="78" t="s">
        <v>70</v>
      </c>
      <c r="B69" s="158">
        <v>119374</v>
      </c>
      <c r="C69" s="158">
        <v>96053</v>
      </c>
      <c r="D69" s="158">
        <v>139142</v>
      </c>
      <c r="E69" s="158">
        <v>119346</v>
      </c>
      <c r="F69" s="158">
        <v>119346</v>
      </c>
      <c r="G69" s="158">
        <v>124468.3</v>
      </c>
      <c r="H69" s="158">
        <v>129042</v>
      </c>
      <c r="I69" s="158">
        <v>134418</v>
      </c>
    </row>
    <row r="70" spans="1:9">
      <c r="A70" s="83" t="s">
        <v>71</v>
      </c>
      <c r="B70" s="124">
        <v>-194897</v>
      </c>
      <c r="C70" s="124">
        <v>-226238</v>
      </c>
      <c r="D70" s="124">
        <v>-286012</v>
      </c>
      <c r="E70" s="124">
        <v>-187683</v>
      </c>
      <c r="F70" s="124">
        <v>-155418</v>
      </c>
      <c r="G70" s="124">
        <v>-139435.79999999999</v>
      </c>
      <c r="H70" s="148" t="s">
        <v>121</v>
      </c>
      <c r="I70" s="148" t="s">
        <v>122</v>
      </c>
    </row>
    <row r="71" spans="1:9">
      <c r="A71" s="76" t="s">
        <v>72</v>
      </c>
      <c r="B71" s="158">
        <v>77371</v>
      </c>
      <c r="C71" s="158">
        <v>55051</v>
      </c>
      <c r="D71" s="158">
        <v>-10444</v>
      </c>
      <c r="E71" s="158">
        <v>77918</v>
      </c>
      <c r="F71" s="158">
        <v>110523</v>
      </c>
      <c r="G71" s="158">
        <f>G70-G72</f>
        <v>120271.1</v>
      </c>
      <c r="H71" s="158">
        <v>156641</v>
      </c>
      <c r="I71" s="158">
        <v>158406</v>
      </c>
    </row>
    <row r="72" spans="1:9" ht="15" thickBot="1">
      <c r="A72" s="76" t="s">
        <v>73</v>
      </c>
      <c r="B72" s="158">
        <v>-272287</v>
      </c>
      <c r="C72" s="158">
        <v>-281289</v>
      </c>
      <c r="D72" s="158">
        <v>-275567</v>
      </c>
      <c r="E72" s="158">
        <v>-265602</v>
      </c>
      <c r="F72" s="158">
        <v>-265941</v>
      </c>
      <c r="G72" s="158">
        <v>-259706.9</v>
      </c>
      <c r="H72" s="158">
        <v>-252464</v>
      </c>
      <c r="I72" s="158">
        <v>-248229</v>
      </c>
    </row>
    <row r="73" spans="1:9" ht="15" thickBot="1">
      <c r="A73" s="83" t="s">
        <v>74</v>
      </c>
      <c r="B73" s="148" t="s">
        <v>69</v>
      </c>
      <c r="C73" s="148" t="s">
        <v>69</v>
      </c>
      <c r="D73" s="148" t="s">
        <v>69</v>
      </c>
      <c r="E73" s="148" t="s">
        <v>69</v>
      </c>
      <c r="F73" s="148" t="s">
        <v>69</v>
      </c>
      <c r="G73" s="148" t="s">
        <v>69</v>
      </c>
      <c r="H73" s="148"/>
      <c r="I73" s="148"/>
    </row>
    <row r="74" spans="1:9">
      <c r="A74" s="83" t="s">
        <v>75</v>
      </c>
      <c r="B74" s="124">
        <v>-194897</v>
      </c>
      <c r="C74" s="124">
        <v>-226238</v>
      </c>
      <c r="D74" s="124">
        <v>-286012</v>
      </c>
      <c r="E74" s="124">
        <v>-187683</v>
      </c>
      <c r="F74" s="124">
        <v>-155418</v>
      </c>
      <c r="G74" s="124">
        <v>-139435.79999999999</v>
      </c>
      <c r="H74" s="148" t="s">
        <v>121</v>
      </c>
      <c r="I74" s="148" t="s">
        <v>122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44" zoomScale="90" zoomScaleNormal="90" workbookViewId="0">
      <selection activeCell="A77" sqref="A77"/>
    </sheetView>
  </sheetViews>
  <sheetFormatPr defaultRowHeight="14.5"/>
  <cols>
    <col min="1" max="1" width="73.54296875" style="147" bestFit="1" customWidth="1"/>
    <col min="2" max="2" width="14.453125" style="147" bestFit="1" customWidth="1"/>
    <col min="3" max="3" width="14.453125" style="147" customWidth="1"/>
    <col min="4" max="5" width="14.453125" style="147" bestFit="1" customWidth="1"/>
    <col min="6" max="7" width="13.54296875" customWidth="1"/>
  </cols>
  <sheetData>
    <row r="1" spans="1:7">
      <c r="A1" s="4" t="s">
        <v>0</v>
      </c>
      <c r="B1" s="181">
        <v>2020</v>
      </c>
      <c r="C1" s="4"/>
      <c r="D1" s="4"/>
      <c r="E1" s="4"/>
      <c r="F1" s="4"/>
    </row>
    <row r="2" spans="1:7">
      <c r="A2" s="4" t="s">
        <v>1</v>
      </c>
      <c r="B2" s="181"/>
      <c r="C2" s="4"/>
      <c r="D2" s="4"/>
      <c r="E2" s="4"/>
      <c r="F2" s="4"/>
    </row>
    <row r="3" spans="1:7" ht="15" thickBot="1">
      <c r="B3" t="s">
        <v>2</v>
      </c>
      <c r="C3"/>
      <c r="D3"/>
      <c r="E3"/>
    </row>
    <row r="4" spans="1:7" ht="28.4" customHeight="1" thickBot="1">
      <c r="A4" s="74" t="s">
        <v>3</v>
      </c>
      <c r="B4" s="122" t="s">
        <v>123</v>
      </c>
      <c r="C4" s="122" t="s">
        <v>5</v>
      </c>
      <c r="D4" s="122" t="s">
        <v>6</v>
      </c>
      <c r="E4" s="122" t="s">
        <v>7</v>
      </c>
      <c r="F4" s="153" t="s">
        <v>78</v>
      </c>
      <c r="G4" s="153" t="s">
        <v>79</v>
      </c>
    </row>
    <row r="5" spans="1:7" ht="15" thickBot="1">
      <c r="A5" s="170" t="s">
        <v>124</v>
      </c>
      <c r="B5" s="148">
        <v>1644117</v>
      </c>
      <c r="C5" s="148">
        <v>1611388</v>
      </c>
      <c r="D5" s="148">
        <v>1477428</v>
      </c>
      <c r="E5" s="148">
        <v>1456227</v>
      </c>
      <c r="F5" s="154">
        <v>1446502</v>
      </c>
      <c r="G5" s="154">
        <v>1463025.5</v>
      </c>
    </row>
    <row r="6" spans="1:7">
      <c r="A6" s="170" t="s">
        <v>125</v>
      </c>
      <c r="B6" s="149">
        <v>1003055</v>
      </c>
      <c r="C6" s="149">
        <v>997752</v>
      </c>
      <c r="D6" s="149">
        <v>914334</v>
      </c>
      <c r="E6" s="149">
        <v>891436</v>
      </c>
      <c r="F6" s="149">
        <v>884940.1</v>
      </c>
      <c r="G6" s="149">
        <v>894808.1</v>
      </c>
    </row>
    <row r="7" spans="1:7">
      <c r="A7" s="171" t="s">
        <v>126</v>
      </c>
      <c r="B7" s="150">
        <v>47202</v>
      </c>
      <c r="C7" s="150">
        <v>49048</v>
      </c>
      <c r="D7" s="150">
        <v>40418</v>
      </c>
      <c r="E7" s="150">
        <v>39076</v>
      </c>
      <c r="F7" s="150">
        <v>43401</v>
      </c>
      <c r="G7" s="150">
        <v>42606.9</v>
      </c>
    </row>
    <row r="8" spans="1:7">
      <c r="A8" s="172" t="s">
        <v>127</v>
      </c>
      <c r="B8" s="150">
        <v>59299</v>
      </c>
      <c r="C8" s="150">
        <v>55836</v>
      </c>
      <c r="D8" s="150">
        <v>44642</v>
      </c>
      <c r="E8" s="150">
        <v>45451</v>
      </c>
      <c r="F8" s="150">
        <v>50932</v>
      </c>
      <c r="G8" s="150">
        <v>53275.1</v>
      </c>
    </row>
    <row r="9" spans="1:7">
      <c r="A9" s="172" t="s">
        <v>128</v>
      </c>
      <c r="B9" s="150">
        <v>410643</v>
      </c>
      <c r="C9" s="150">
        <v>422710</v>
      </c>
      <c r="D9" s="150">
        <v>398124</v>
      </c>
      <c r="E9" s="150">
        <v>380774</v>
      </c>
      <c r="F9" s="150">
        <v>373658.1</v>
      </c>
      <c r="G9" s="150">
        <v>383822.6</v>
      </c>
    </row>
    <row r="10" spans="1:7">
      <c r="A10" s="172" t="s">
        <v>129</v>
      </c>
      <c r="B10" s="150">
        <v>43270</v>
      </c>
      <c r="C10" s="150">
        <v>45137</v>
      </c>
      <c r="D10" s="150">
        <v>36117</v>
      </c>
      <c r="E10" s="150">
        <v>29125</v>
      </c>
      <c r="F10" s="150">
        <v>29176</v>
      </c>
      <c r="G10" s="150">
        <v>21657.3</v>
      </c>
    </row>
    <row r="11" spans="1:7">
      <c r="A11" s="172" t="s">
        <v>130</v>
      </c>
      <c r="B11" s="150">
        <v>259045</v>
      </c>
      <c r="C11" s="150">
        <v>245838</v>
      </c>
      <c r="D11" s="150">
        <v>228828</v>
      </c>
      <c r="E11" s="150">
        <v>231003</v>
      </c>
      <c r="F11" s="150">
        <v>224695</v>
      </c>
      <c r="G11" s="150">
        <v>225162.3</v>
      </c>
    </row>
    <row r="12" spans="1:7">
      <c r="A12" s="172" t="s">
        <v>131</v>
      </c>
      <c r="B12" s="150">
        <v>71506</v>
      </c>
      <c r="C12" s="150">
        <v>67773</v>
      </c>
      <c r="D12" s="150">
        <v>63267</v>
      </c>
      <c r="E12" s="150">
        <v>63031</v>
      </c>
      <c r="F12" s="150">
        <v>62477</v>
      </c>
      <c r="G12" s="150">
        <v>64100.3</v>
      </c>
    </row>
    <row r="13" spans="1:7">
      <c r="A13" s="172" t="s">
        <v>132</v>
      </c>
      <c r="B13" s="150">
        <v>87057</v>
      </c>
      <c r="C13" s="150">
        <v>86529</v>
      </c>
      <c r="D13" s="150">
        <v>80102</v>
      </c>
      <c r="E13" s="150">
        <v>79205</v>
      </c>
      <c r="F13" s="150">
        <v>76377</v>
      </c>
      <c r="G13" s="150">
        <v>78245</v>
      </c>
    </row>
    <row r="14" spans="1:7">
      <c r="A14" s="172" t="s">
        <v>133</v>
      </c>
      <c r="B14" s="150" t="s">
        <v>69</v>
      </c>
      <c r="C14" s="150" t="s">
        <v>69</v>
      </c>
      <c r="D14" s="150" t="s">
        <v>69</v>
      </c>
      <c r="E14" s="150" t="s">
        <v>69</v>
      </c>
      <c r="F14" s="150" t="s">
        <v>69</v>
      </c>
      <c r="G14" s="150" t="s">
        <v>69</v>
      </c>
    </row>
    <row r="15" spans="1:7">
      <c r="A15" s="172" t="s">
        <v>134</v>
      </c>
      <c r="B15" s="150">
        <v>2863</v>
      </c>
      <c r="C15" s="150">
        <v>2763</v>
      </c>
      <c r="D15" s="150">
        <v>2401</v>
      </c>
      <c r="E15" s="150">
        <v>2278</v>
      </c>
      <c r="F15" s="150">
        <v>2333</v>
      </c>
      <c r="G15" s="150">
        <v>2373</v>
      </c>
    </row>
    <row r="16" spans="1:7">
      <c r="A16" s="172" t="s">
        <v>19</v>
      </c>
      <c r="B16" s="150">
        <v>22167</v>
      </c>
      <c r="C16" s="150">
        <v>22113</v>
      </c>
      <c r="D16" s="150">
        <v>20431</v>
      </c>
      <c r="E16" s="150">
        <v>21493</v>
      </c>
      <c r="F16" s="150">
        <v>21891</v>
      </c>
      <c r="G16" s="150">
        <v>23565.599999999999</v>
      </c>
    </row>
    <row r="17" spans="1:9">
      <c r="A17" s="172" t="s">
        <v>90</v>
      </c>
      <c r="B17" s="150" t="s">
        <v>69</v>
      </c>
      <c r="C17" s="150" t="s">
        <v>69</v>
      </c>
      <c r="D17" s="150" t="s">
        <v>69</v>
      </c>
      <c r="E17" s="150" t="s">
        <v>69</v>
      </c>
      <c r="F17" s="150" t="s">
        <v>69</v>
      </c>
      <c r="G17" s="150" t="s">
        <v>69</v>
      </c>
    </row>
    <row r="18" spans="1:9">
      <c r="A18" s="173" t="s">
        <v>135</v>
      </c>
      <c r="B18" s="149">
        <v>-1.8</v>
      </c>
      <c r="C18" s="149">
        <v>-34</v>
      </c>
      <c r="D18" s="149">
        <v>-143</v>
      </c>
      <c r="E18" s="149">
        <v>-142</v>
      </c>
      <c r="F18" s="149">
        <v>-142</v>
      </c>
      <c r="G18" s="149">
        <f>G5-G6-G19-G22</f>
        <v>-1.0999999999767169</v>
      </c>
      <c r="I18" s="155"/>
    </row>
    <row r="19" spans="1:9">
      <c r="A19" s="173" t="s">
        <v>136</v>
      </c>
      <c r="B19" s="149">
        <v>436460</v>
      </c>
      <c r="C19" s="149">
        <v>436386</v>
      </c>
      <c r="D19" s="149">
        <v>402417</v>
      </c>
      <c r="E19" s="149">
        <v>401042</v>
      </c>
      <c r="F19" s="149">
        <v>398407</v>
      </c>
      <c r="G19" s="149">
        <v>402710.3</v>
      </c>
    </row>
    <row r="20" spans="1:9">
      <c r="A20" s="172" t="s">
        <v>137</v>
      </c>
      <c r="B20" s="150">
        <v>426191</v>
      </c>
      <c r="C20" s="150">
        <v>426267</v>
      </c>
      <c r="D20" s="150">
        <v>392526</v>
      </c>
      <c r="E20" s="150">
        <v>391605</v>
      </c>
      <c r="F20" s="150">
        <v>389148</v>
      </c>
      <c r="G20" s="150">
        <v>393367</v>
      </c>
    </row>
    <row r="21" spans="1:9">
      <c r="A21" s="172" t="s">
        <v>138</v>
      </c>
      <c r="B21" s="150">
        <v>10269</v>
      </c>
      <c r="C21" s="150">
        <v>10120</v>
      </c>
      <c r="D21" s="150">
        <v>9891</v>
      </c>
      <c r="E21" s="150">
        <v>9438</v>
      </c>
      <c r="F21" s="150">
        <v>9259</v>
      </c>
      <c r="G21" s="150">
        <v>9343</v>
      </c>
    </row>
    <row r="22" spans="1:9">
      <c r="A22" s="173" t="s">
        <v>139</v>
      </c>
      <c r="B22" s="149">
        <v>204602</v>
      </c>
      <c r="C22" s="149">
        <v>177250</v>
      </c>
      <c r="D22" s="149">
        <v>160676</v>
      </c>
      <c r="E22" s="149">
        <v>163890</v>
      </c>
      <c r="F22" s="149">
        <v>163155</v>
      </c>
      <c r="G22" s="149">
        <v>165508.20000000001</v>
      </c>
    </row>
    <row r="23" spans="1:9">
      <c r="A23" s="172" t="s">
        <v>140</v>
      </c>
      <c r="B23" s="150">
        <v>21063.1</v>
      </c>
      <c r="C23" s="150">
        <v>4721</v>
      </c>
      <c r="D23" s="150">
        <v>4300</v>
      </c>
      <c r="E23" s="150">
        <v>4749</v>
      </c>
      <c r="F23" s="150">
        <v>8698.5</v>
      </c>
      <c r="G23" s="150">
        <v>8636.9</v>
      </c>
    </row>
    <row r="24" spans="1:9">
      <c r="A24" s="172" t="s">
        <v>141</v>
      </c>
      <c r="B24" s="150">
        <v>36</v>
      </c>
      <c r="C24" s="150">
        <v>68</v>
      </c>
      <c r="D24" s="150">
        <v>63</v>
      </c>
      <c r="E24" s="150">
        <v>63</v>
      </c>
      <c r="F24" s="150">
        <v>32</v>
      </c>
      <c r="G24" s="150">
        <v>31.7</v>
      </c>
    </row>
    <row r="25" spans="1:9">
      <c r="A25" s="172" t="s">
        <v>142</v>
      </c>
      <c r="B25" s="150">
        <v>18330</v>
      </c>
      <c r="C25" s="150">
        <v>18052</v>
      </c>
      <c r="D25" s="150">
        <v>18051</v>
      </c>
      <c r="E25" s="150">
        <v>17254</v>
      </c>
      <c r="F25" s="150">
        <v>17388</v>
      </c>
      <c r="G25" s="150">
        <v>17442.400000000001</v>
      </c>
    </row>
    <row r="26" spans="1:9">
      <c r="A26" s="172" t="s">
        <v>143</v>
      </c>
      <c r="B26" s="150">
        <v>22711</v>
      </c>
      <c r="C26" s="150">
        <v>23218</v>
      </c>
      <c r="D26" s="150">
        <v>20537</v>
      </c>
      <c r="E26" s="150">
        <v>20472</v>
      </c>
      <c r="F26" s="150">
        <v>20420</v>
      </c>
      <c r="G26" s="150">
        <v>20794.400000000001</v>
      </c>
    </row>
    <row r="27" spans="1:9">
      <c r="A27" s="172" t="s">
        <v>144</v>
      </c>
      <c r="B27" s="150">
        <v>68052</v>
      </c>
      <c r="C27" s="150">
        <v>58689</v>
      </c>
      <c r="D27" s="150">
        <v>52076</v>
      </c>
      <c r="E27" s="150">
        <v>52076</v>
      </c>
      <c r="F27" s="150">
        <v>55869</v>
      </c>
      <c r="G27" s="150">
        <v>56777.5</v>
      </c>
    </row>
    <row r="28" spans="1:9">
      <c r="A28" s="172" t="s">
        <v>145</v>
      </c>
      <c r="B28" s="150">
        <v>13522</v>
      </c>
      <c r="C28" s="150">
        <v>10001</v>
      </c>
      <c r="D28" s="150">
        <v>6050</v>
      </c>
      <c r="E28" s="150">
        <v>6039</v>
      </c>
      <c r="F28" s="150">
        <v>5923</v>
      </c>
      <c r="G28" s="150">
        <v>6111.8</v>
      </c>
    </row>
    <row r="29" spans="1:9">
      <c r="A29" s="172" t="s">
        <v>146</v>
      </c>
      <c r="B29" s="152">
        <v>1138</v>
      </c>
      <c r="C29" s="152">
        <v>1163</v>
      </c>
      <c r="D29" s="152">
        <v>1161</v>
      </c>
      <c r="E29" s="152">
        <v>1159</v>
      </c>
      <c r="F29" s="152">
        <v>1161</v>
      </c>
      <c r="G29" s="152">
        <v>1162</v>
      </c>
    </row>
    <row r="30" spans="1:9">
      <c r="A30" s="174" t="s">
        <v>147</v>
      </c>
      <c r="B30" s="150">
        <v>15825</v>
      </c>
      <c r="C30" s="150">
        <v>15472</v>
      </c>
      <c r="D30" s="150">
        <v>13876</v>
      </c>
      <c r="E30" s="150">
        <v>13832</v>
      </c>
      <c r="F30" s="150">
        <v>13332</v>
      </c>
      <c r="G30" s="150">
        <v>13391.5</v>
      </c>
    </row>
    <row r="31" spans="1:9" ht="15" thickBot="1">
      <c r="A31" s="174" t="s">
        <v>148</v>
      </c>
      <c r="B31" s="150">
        <v>43926</v>
      </c>
      <c r="C31" s="150">
        <v>45865</v>
      </c>
      <c r="D31" s="150">
        <v>44561</v>
      </c>
      <c r="E31" s="150">
        <v>42992</v>
      </c>
      <c r="F31" s="150">
        <v>40331</v>
      </c>
      <c r="G31" s="150">
        <v>41159.9</v>
      </c>
    </row>
    <row r="32" spans="1:9">
      <c r="A32" s="170" t="s">
        <v>149</v>
      </c>
      <c r="B32" s="124">
        <v>288684</v>
      </c>
      <c r="C32" s="124">
        <v>287177</v>
      </c>
      <c r="D32" s="124">
        <v>264465</v>
      </c>
      <c r="E32" s="124">
        <v>260879</v>
      </c>
      <c r="F32" s="124">
        <v>261109</v>
      </c>
      <c r="G32" s="124">
        <v>272953.8</v>
      </c>
    </row>
    <row r="33" spans="1:7">
      <c r="A33" s="172" t="s">
        <v>150</v>
      </c>
      <c r="B33" s="156">
        <v>824</v>
      </c>
      <c r="C33" s="156">
        <v>795</v>
      </c>
      <c r="D33" s="156">
        <v>721</v>
      </c>
      <c r="E33" s="156">
        <v>680</v>
      </c>
      <c r="F33" s="156">
        <v>685.1</v>
      </c>
      <c r="G33" s="156">
        <v>690</v>
      </c>
    </row>
    <row r="34" spans="1:7">
      <c r="A34" s="172" t="s">
        <v>151</v>
      </c>
      <c r="B34" s="157">
        <v>42427</v>
      </c>
      <c r="C34" s="157">
        <v>36669</v>
      </c>
      <c r="D34" s="157">
        <v>32802</v>
      </c>
      <c r="E34" s="157">
        <v>36166</v>
      </c>
      <c r="F34" s="157">
        <v>35876.800000000003</v>
      </c>
      <c r="G34" s="157">
        <v>36399.4</v>
      </c>
    </row>
    <row r="35" spans="1:7">
      <c r="A35" s="172" t="s">
        <v>152</v>
      </c>
      <c r="B35" s="158">
        <v>13626</v>
      </c>
      <c r="C35" s="158">
        <v>13930</v>
      </c>
      <c r="D35" s="158">
        <v>12322</v>
      </c>
      <c r="E35" s="158">
        <v>12283</v>
      </c>
      <c r="F35" s="158">
        <v>12829.6</v>
      </c>
      <c r="G35" s="158">
        <v>13054.3</v>
      </c>
    </row>
    <row r="36" spans="1:7">
      <c r="A36" s="172" t="s">
        <v>153</v>
      </c>
      <c r="B36" s="158">
        <v>221750</v>
      </c>
      <c r="C36" s="158">
        <v>225560</v>
      </c>
      <c r="D36" s="158">
        <v>208275</v>
      </c>
      <c r="E36" s="158">
        <v>200828</v>
      </c>
      <c r="F36" s="158">
        <v>200492.2</v>
      </c>
      <c r="G36" s="158">
        <v>211489.7</v>
      </c>
    </row>
    <row r="37" spans="1:7">
      <c r="A37" s="172" t="s">
        <v>154</v>
      </c>
      <c r="B37" s="158">
        <v>8139</v>
      </c>
      <c r="C37" s="158">
        <v>8248</v>
      </c>
      <c r="D37" s="158">
        <v>8423</v>
      </c>
      <c r="E37" s="158">
        <v>9024</v>
      </c>
      <c r="F37" s="158">
        <v>9291.4</v>
      </c>
      <c r="G37" s="158">
        <v>9257.4</v>
      </c>
    </row>
    <row r="38" spans="1:7">
      <c r="A38" s="175" t="s">
        <v>155</v>
      </c>
      <c r="B38" s="158">
        <v>14098</v>
      </c>
      <c r="C38" s="158">
        <v>14356</v>
      </c>
      <c r="D38" s="158" t="s">
        <v>69</v>
      </c>
      <c r="E38" s="158" t="s">
        <v>69</v>
      </c>
      <c r="F38" s="158">
        <v>12743.6</v>
      </c>
      <c r="G38" s="158">
        <v>13118.9</v>
      </c>
    </row>
    <row r="39" spans="1:7">
      <c r="A39" s="175" t="s">
        <v>156</v>
      </c>
      <c r="B39" s="158">
        <v>5959</v>
      </c>
      <c r="C39" s="158">
        <v>6108</v>
      </c>
      <c r="D39" s="158" t="s">
        <v>69</v>
      </c>
      <c r="E39" s="158" t="s">
        <v>69</v>
      </c>
      <c r="F39" s="158">
        <v>-3452.3</v>
      </c>
      <c r="G39" s="158">
        <v>-3861.5</v>
      </c>
    </row>
    <row r="40" spans="1:7" ht="15" thickBot="1">
      <c r="A40" s="172" t="s">
        <v>157</v>
      </c>
      <c r="B40" s="158">
        <v>1916</v>
      </c>
      <c r="C40" s="158">
        <v>1973</v>
      </c>
      <c r="D40" s="158">
        <v>1922</v>
      </c>
      <c r="E40" s="158">
        <v>1898</v>
      </c>
      <c r="F40" s="158">
        <v>1933.6</v>
      </c>
      <c r="G40" s="158">
        <v>2062.9</v>
      </c>
    </row>
    <row r="41" spans="1:7" ht="15" thickBot="1">
      <c r="A41" s="170" t="s">
        <v>158</v>
      </c>
      <c r="B41" s="124">
        <v>1355433</v>
      </c>
      <c r="C41" s="124">
        <v>1324210</v>
      </c>
      <c r="D41" s="124">
        <v>1212964</v>
      </c>
      <c r="E41" s="124">
        <v>1195348</v>
      </c>
      <c r="F41" s="124">
        <v>1185394</v>
      </c>
      <c r="G41" s="124">
        <v>1190072.8</v>
      </c>
    </row>
    <row r="42" spans="1:7">
      <c r="A42" s="170" t="s">
        <v>159</v>
      </c>
      <c r="B42" s="124">
        <v>1479504</v>
      </c>
      <c r="C42" s="124">
        <v>1485834</v>
      </c>
      <c r="D42" s="124">
        <v>1753498</v>
      </c>
      <c r="E42" s="124">
        <v>1982798</v>
      </c>
      <c r="F42" s="124">
        <v>2046396</v>
      </c>
      <c r="G42" s="124">
        <v>2034646.7</v>
      </c>
    </row>
    <row r="43" spans="1:7">
      <c r="A43" s="172" t="s">
        <v>160</v>
      </c>
      <c r="B43" s="158">
        <v>677693</v>
      </c>
      <c r="C43" s="158">
        <v>677699</v>
      </c>
      <c r="D43" s="158">
        <v>678912</v>
      </c>
      <c r="E43" s="158">
        <v>677181</v>
      </c>
      <c r="F43" s="158">
        <v>672676.3</v>
      </c>
      <c r="G43" s="158">
        <v>670887.4</v>
      </c>
    </row>
    <row r="44" spans="1:7">
      <c r="A44" s="172" t="s">
        <v>161</v>
      </c>
      <c r="B44" s="158">
        <v>322370</v>
      </c>
      <c r="C44" s="158">
        <v>325713</v>
      </c>
      <c r="D44" s="158">
        <v>325866</v>
      </c>
      <c r="E44" s="158">
        <v>324793</v>
      </c>
      <c r="F44" s="158">
        <v>324172.3</v>
      </c>
      <c r="G44" s="158">
        <v>324594.40000000002</v>
      </c>
    </row>
    <row r="45" spans="1:7">
      <c r="A45" s="172" t="s">
        <v>162</v>
      </c>
      <c r="B45" s="157">
        <v>209859</v>
      </c>
      <c r="C45" s="157">
        <v>217085</v>
      </c>
      <c r="D45" s="157">
        <v>485695</v>
      </c>
      <c r="E45" s="157">
        <v>722393</v>
      </c>
      <c r="F45" s="157">
        <v>788736</v>
      </c>
      <c r="G45" s="157">
        <v>788736</v>
      </c>
    </row>
    <row r="46" spans="1:7">
      <c r="A46" s="175" t="s">
        <v>163</v>
      </c>
      <c r="B46" s="158">
        <v>60620</v>
      </c>
      <c r="C46" s="158">
        <v>59702</v>
      </c>
      <c r="D46" s="158">
        <v>63486</v>
      </c>
      <c r="E46" s="158">
        <v>62812</v>
      </c>
      <c r="F46" s="158">
        <v>62979</v>
      </c>
      <c r="G46" s="158">
        <v>64088.6</v>
      </c>
    </row>
    <row r="47" spans="1:7">
      <c r="A47" s="175" t="s">
        <v>164</v>
      </c>
      <c r="B47" s="158">
        <v>275.2</v>
      </c>
      <c r="C47" s="158">
        <v>275</v>
      </c>
      <c r="D47" s="158">
        <v>210</v>
      </c>
      <c r="E47" s="158">
        <v>210</v>
      </c>
      <c r="F47" s="158">
        <v>210</v>
      </c>
      <c r="G47" s="158">
        <v>170.6</v>
      </c>
    </row>
    <row r="48" spans="1:7">
      <c r="A48" s="175" t="s">
        <v>165</v>
      </c>
      <c r="B48" s="158" t="s">
        <v>69</v>
      </c>
      <c r="C48" s="158" t="s">
        <v>69</v>
      </c>
      <c r="D48" s="158">
        <v>16000</v>
      </c>
      <c r="E48" s="158">
        <v>79189</v>
      </c>
      <c r="F48" s="158">
        <v>79189.5</v>
      </c>
      <c r="G48" s="158">
        <v>79189.5</v>
      </c>
    </row>
    <row r="49" spans="1:7">
      <c r="A49" s="175" t="s">
        <v>166</v>
      </c>
      <c r="B49" s="158" t="s">
        <v>69</v>
      </c>
      <c r="C49" s="158" t="s">
        <v>69</v>
      </c>
      <c r="D49" s="158" t="s">
        <v>69</v>
      </c>
      <c r="E49" s="158" t="s">
        <v>69</v>
      </c>
      <c r="F49" s="158" t="s">
        <v>69</v>
      </c>
      <c r="G49" s="158" t="s">
        <v>69</v>
      </c>
    </row>
    <row r="50" spans="1:7">
      <c r="A50" s="175" t="s">
        <v>167</v>
      </c>
      <c r="B50" s="158">
        <v>936.5</v>
      </c>
      <c r="C50" s="158">
        <v>937</v>
      </c>
      <c r="D50" s="158">
        <v>806</v>
      </c>
      <c r="E50" s="158">
        <v>807</v>
      </c>
      <c r="F50" s="158">
        <v>807</v>
      </c>
      <c r="G50" s="158">
        <v>721.5</v>
      </c>
    </row>
    <row r="51" spans="1:7">
      <c r="A51" s="175" t="s">
        <v>168</v>
      </c>
      <c r="B51" s="158">
        <v>61490.2</v>
      </c>
      <c r="C51" s="158">
        <v>61489</v>
      </c>
      <c r="D51" s="158">
        <v>61610</v>
      </c>
      <c r="E51" s="158">
        <v>61645</v>
      </c>
      <c r="F51" s="158">
        <v>61645</v>
      </c>
      <c r="G51" s="158">
        <v>62881</v>
      </c>
    </row>
    <row r="52" spans="1:7">
      <c r="A52" s="175" t="s">
        <v>169</v>
      </c>
      <c r="B52" s="158">
        <v>36</v>
      </c>
      <c r="C52" s="158">
        <v>68</v>
      </c>
      <c r="D52" s="158">
        <v>63</v>
      </c>
      <c r="E52" s="158">
        <v>63</v>
      </c>
      <c r="F52" s="158">
        <v>32</v>
      </c>
      <c r="G52" s="158">
        <v>32</v>
      </c>
    </row>
    <row r="53" spans="1:7">
      <c r="A53" s="175" t="s">
        <v>170</v>
      </c>
      <c r="B53" s="158" t="s">
        <v>69</v>
      </c>
      <c r="C53" s="158">
        <v>7673</v>
      </c>
      <c r="D53" s="158">
        <v>220892</v>
      </c>
      <c r="E53" s="158">
        <v>392421</v>
      </c>
      <c r="F53" s="158">
        <v>476789</v>
      </c>
      <c r="G53" s="158">
        <v>477112.3</v>
      </c>
    </row>
    <row r="54" spans="1:7">
      <c r="A54" s="175" t="s">
        <v>171</v>
      </c>
      <c r="B54" s="158">
        <v>10269</v>
      </c>
      <c r="C54" s="158">
        <v>10120</v>
      </c>
      <c r="D54" s="158">
        <v>9891</v>
      </c>
      <c r="E54" s="158">
        <v>9438</v>
      </c>
      <c r="F54" s="158">
        <v>9259</v>
      </c>
      <c r="G54" s="158">
        <v>9343.2000000000007</v>
      </c>
    </row>
    <row r="55" spans="1:7" ht="18" customHeight="1">
      <c r="A55" s="175" t="s">
        <v>172</v>
      </c>
      <c r="B55" s="158" t="s">
        <v>69</v>
      </c>
      <c r="C55" s="158" t="s">
        <v>69</v>
      </c>
      <c r="D55" s="158" t="s">
        <v>69</v>
      </c>
      <c r="E55" s="158" t="s">
        <v>69</v>
      </c>
      <c r="F55" s="158" t="s">
        <v>69</v>
      </c>
      <c r="G55" s="158" t="s">
        <v>69</v>
      </c>
    </row>
    <row r="56" spans="1:7">
      <c r="A56" s="175" t="s">
        <v>173</v>
      </c>
      <c r="B56" s="158">
        <v>982.8</v>
      </c>
      <c r="C56" s="158">
        <v>983</v>
      </c>
      <c r="D56" s="158">
        <v>983</v>
      </c>
      <c r="E56" s="158">
        <v>1421</v>
      </c>
      <c r="F56" s="158">
        <v>1421</v>
      </c>
      <c r="G56" s="158">
        <v>1421</v>
      </c>
    </row>
    <row r="57" spans="1:7">
      <c r="A57" s="175" t="s">
        <v>174</v>
      </c>
      <c r="B57" s="158">
        <v>16206.6</v>
      </c>
      <c r="C57" s="158">
        <v>16462</v>
      </c>
      <c r="D57" s="158">
        <v>16462</v>
      </c>
      <c r="E57" s="158">
        <v>16462</v>
      </c>
      <c r="F57" s="158">
        <v>16462</v>
      </c>
      <c r="G57" s="158">
        <v>16462</v>
      </c>
    </row>
    <row r="58" spans="1:7">
      <c r="A58" s="175" t="s">
        <v>175</v>
      </c>
      <c r="B58" s="158">
        <v>2289</v>
      </c>
      <c r="C58" s="158">
        <v>2293</v>
      </c>
      <c r="D58" s="158">
        <v>2293</v>
      </c>
      <c r="E58" s="158">
        <v>2076</v>
      </c>
      <c r="F58" s="158">
        <v>2037</v>
      </c>
      <c r="G58" s="158">
        <v>1990.7</v>
      </c>
    </row>
    <row r="59" spans="1:7">
      <c r="A59" s="176" t="s">
        <v>176</v>
      </c>
      <c r="B59" s="157">
        <v>12648.4</v>
      </c>
      <c r="C59" s="157">
        <v>12990</v>
      </c>
      <c r="D59" s="157">
        <v>12883</v>
      </c>
      <c r="E59" s="157">
        <v>13019</v>
      </c>
      <c r="F59" s="157">
        <v>12957</v>
      </c>
      <c r="G59" s="157">
        <v>12497.5</v>
      </c>
    </row>
    <row r="60" spans="1:7">
      <c r="A60" s="175" t="s">
        <v>177</v>
      </c>
      <c r="B60" s="158" t="s">
        <v>69</v>
      </c>
      <c r="C60" s="158" t="s">
        <v>69</v>
      </c>
      <c r="D60" s="158" t="s">
        <v>69</v>
      </c>
      <c r="E60" s="158">
        <v>4000</v>
      </c>
      <c r="F60" s="158">
        <v>4000</v>
      </c>
      <c r="G60" s="158">
        <v>4000</v>
      </c>
    </row>
    <row r="61" spans="1:7">
      <c r="A61" s="175" t="s">
        <v>178</v>
      </c>
      <c r="B61" s="158">
        <v>1752</v>
      </c>
      <c r="C61" s="158">
        <v>1752</v>
      </c>
      <c r="D61" s="158">
        <v>1384</v>
      </c>
      <c r="E61" s="158">
        <v>907</v>
      </c>
      <c r="F61" s="158">
        <v>969</v>
      </c>
      <c r="G61" s="158">
        <v>215</v>
      </c>
    </row>
    <row r="62" spans="1:7">
      <c r="A62" s="175" t="s">
        <v>179</v>
      </c>
      <c r="B62" s="158">
        <v>23931</v>
      </c>
      <c r="C62" s="158">
        <v>24110</v>
      </c>
      <c r="D62" s="158">
        <v>24360</v>
      </c>
      <c r="E62" s="158">
        <v>23485</v>
      </c>
      <c r="F62" s="158">
        <v>23485</v>
      </c>
      <c r="G62" s="158">
        <v>23485</v>
      </c>
    </row>
    <row r="63" spans="1:7">
      <c r="A63" s="175" t="s">
        <v>180</v>
      </c>
      <c r="B63" s="158">
        <v>14148</v>
      </c>
      <c r="C63" s="158">
        <v>14347</v>
      </c>
      <c r="D63" s="158">
        <v>49206</v>
      </c>
      <c r="E63" s="158">
        <v>48699</v>
      </c>
      <c r="F63" s="158">
        <v>31393</v>
      </c>
      <c r="G63" s="158">
        <v>29294.2</v>
      </c>
    </row>
    <row r="64" spans="1:7">
      <c r="A64" s="175" t="s">
        <v>181</v>
      </c>
      <c r="B64" s="158">
        <v>91.6</v>
      </c>
      <c r="C64" s="158">
        <v>86</v>
      </c>
      <c r="D64" s="158">
        <v>77</v>
      </c>
      <c r="E64" s="158">
        <v>307</v>
      </c>
      <c r="F64" s="158">
        <v>297</v>
      </c>
      <c r="G64" s="158">
        <v>317.2</v>
      </c>
    </row>
    <row r="65" spans="1:7">
      <c r="A65" s="175" t="s">
        <v>182</v>
      </c>
      <c r="B65" s="158">
        <v>927</v>
      </c>
      <c r="C65" s="158">
        <v>979</v>
      </c>
      <c r="D65" s="158">
        <v>1906</v>
      </c>
      <c r="E65" s="158">
        <v>1922</v>
      </c>
      <c r="F65" s="158">
        <v>1964</v>
      </c>
      <c r="G65" s="158">
        <v>1964</v>
      </c>
    </row>
    <row r="66" spans="1:7">
      <c r="A66" s="175" t="s">
        <v>118</v>
      </c>
      <c r="B66" s="158">
        <v>1025</v>
      </c>
      <c r="C66" s="158">
        <v>786</v>
      </c>
      <c r="D66" s="158">
        <v>1144</v>
      </c>
      <c r="E66" s="158">
        <v>1473</v>
      </c>
      <c r="F66" s="158">
        <v>804</v>
      </c>
      <c r="G66" s="158">
        <v>87.4</v>
      </c>
    </row>
    <row r="67" spans="1:7">
      <c r="A67" s="175" t="s">
        <v>120</v>
      </c>
      <c r="B67" s="158">
        <v>2035</v>
      </c>
      <c r="C67" s="158">
        <v>2035</v>
      </c>
      <c r="D67" s="158">
        <v>2035</v>
      </c>
      <c r="E67" s="158">
        <v>2035</v>
      </c>
      <c r="F67" s="158">
        <v>2035</v>
      </c>
      <c r="G67" s="158">
        <v>2035</v>
      </c>
    </row>
    <row r="68" spans="1:7">
      <c r="A68" s="177" t="s">
        <v>67</v>
      </c>
      <c r="B68" s="158">
        <v>143309</v>
      </c>
      <c r="C68" s="158">
        <v>145371</v>
      </c>
      <c r="D68" s="158">
        <v>143687</v>
      </c>
      <c r="E68" s="158">
        <v>143353</v>
      </c>
      <c r="F68" s="158">
        <v>145732.6</v>
      </c>
      <c r="G68" s="158">
        <v>136291.1</v>
      </c>
    </row>
    <row r="69" spans="1:7">
      <c r="A69" s="177" t="s">
        <v>68</v>
      </c>
      <c r="B69" s="158">
        <v>148.9</v>
      </c>
      <c r="C69" s="158" t="s">
        <v>69</v>
      </c>
      <c r="D69" s="158" t="s">
        <v>69</v>
      </c>
      <c r="E69" s="158" t="s">
        <v>69</v>
      </c>
      <c r="F69" s="158" t="s">
        <v>69</v>
      </c>
      <c r="G69" s="158" t="s">
        <v>69</v>
      </c>
    </row>
    <row r="70" spans="1:7" ht="15" thickBot="1">
      <c r="A70" s="177" t="s">
        <v>70</v>
      </c>
      <c r="B70" s="158">
        <v>126273</v>
      </c>
      <c r="C70" s="158">
        <v>119697</v>
      </c>
      <c r="D70" s="158">
        <v>119336</v>
      </c>
      <c r="E70" s="158">
        <v>115079</v>
      </c>
      <c r="F70" s="158">
        <v>115078.8</v>
      </c>
      <c r="G70" s="158">
        <v>115806.3</v>
      </c>
    </row>
    <row r="71" spans="1:7">
      <c r="A71" s="170" t="s">
        <v>71</v>
      </c>
      <c r="B71" s="124">
        <v>-124070</v>
      </c>
      <c r="C71" s="124">
        <v>-161623</v>
      </c>
      <c r="D71" s="124">
        <v>-540534</v>
      </c>
      <c r="E71" s="124">
        <v>-787450</v>
      </c>
      <c r="F71" s="124">
        <v>-861003</v>
      </c>
      <c r="G71" s="124">
        <v>-844574</v>
      </c>
    </row>
    <row r="72" spans="1:7">
      <c r="A72" s="175" t="s">
        <v>72</v>
      </c>
      <c r="B72" s="158">
        <v>117163</v>
      </c>
      <c r="C72" s="158">
        <v>79689</v>
      </c>
      <c r="D72" s="158">
        <v>-276495</v>
      </c>
      <c r="E72" s="158">
        <v>-511311</v>
      </c>
      <c r="F72" s="158">
        <v>-586734</v>
      </c>
      <c r="G72" s="169">
        <f>G71-G73</f>
        <v>-576396.9</v>
      </c>
    </row>
    <row r="73" spans="1:7" ht="15" thickBot="1">
      <c r="A73" s="175" t="s">
        <v>73</v>
      </c>
      <c r="B73" s="158">
        <v>-241233</v>
      </c>
      <c r="C73" s="158">
        <v>-241312</v>
      </c>
      <c r="D73" s="158">
        <v>-264039</v>
      </c>
      <c r="E73" s="158">
        <v>-276139</v>
      </c>
      <c r="F73" s="158">
        <v>-274269</v>
      </c>
      <c r="G73" s="169">
        <v>-268177.09999999998</v>
      </c>
    </row>
    <row r="74" spans="1:7" ht="15" thickBot="1">
      <c r="A74" s="170" t="s">
        <v>74</v>
      </c>
      <c r="B74" s="124" t="s">
        <v>69</v>
      </c>
      <c r="C74" s="124" t="s">
        <v>69</v>
      </c>
      <c r="D74" s="124" t="s">
        <v>69</v>
      </c>
      <c r="E74" s="124" t="s">
        <v>69</v>
      </c>
      <c r="F74" s="124" t="s">
        <v>69</v>
      </c>
      <c r="G74" s="124" t="s">
        <v>69</v>
      </c>
    </row>
    <row r="75" spans="1:7">
      <c r="A75" s="170" t="s">
        <v>75</v>
      </c>
      <c r="B75" s="124">
        <v>-124070</v>
      </c>
      <c r="C75" s="124">
        <v>-161623</v>
      </c>
      <c r="D75" s="124">
        <v>-540534</v>
      </c>
      <c r="E75" s="124">
        <v>-787450</v>
      </c>
      <c r="F75" s="124">
        <v>-861003</v>
      </c>
      <c r="G75" s="124">
        <v>-844574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zoomScale="80" zoomScaleNormal="80" workbookViewId="0">
      <pane xSplit="1" ySplit="4" topLeftCell="B40" activePane="bottomRight" state="frozen"/>
      <selection pane="topRight" activeCell="B1" sqref="B1"/>
      <selection pane="bottomLeft" activeCell="A4" sqref="A4"/>
      <selection pane="bottomRight" activeCell="A13" sqref="A13"/>
    </sheetView>
  </sheetViews>
  <sheetFormatPr defaultRowHeight="14.5"/>
  <cols>
    <col min="1" max="1" width="59.453125" customWidth="1"/>
    <col min="2" max="2" width="13.453125" style="145" bestFit="1" customWidth="1"/>
    <col min="3" max="3" width="18.54296875" style="145" bestFit="1" customWidth="1"/>
    <col min="4" max="6" width="26.453125" style="145" bestFit="1" customWidth="1"/>
    <col min="7" max="7" width="16.54296875" bestFit="1" customWidth="1"/>
    <col min="8" max="8" width="16.453125" bestFit="1" customWidth="1"/>
  </cols>
  <sheetData>
    <row r="1" spans="1:8">
      <c r="A1" s="4" t="s">
        <v>0</v>
      </c>
      <c r="B1" s="181">
        <v>2019</v>
      </c>
      <c r="C1" s="120"/>
      <c r="D1" s="120"/>
      <c r="E1" s="120"/>
      <c r="F1" s="120"/>
    </row>
    <row r="2" spans="1:8">
      <c r="A2" s="4" t="s">
        <v>1</v>
      </c>
      <c r="B2" s="181"/>
      <c r="C2" s="120"/>
      <c r="D2" s="120"/>
      <c r="E2" s="120"/>
      <c r="F2" s="120"/>
    </row>
    <row r="3" spans="1:8" ht="15" thickBot="1">
      <c r="B3" s="121"/>
      <c r="C3" s="120" t="s">
        <v>183</v>
      </c>
      <c r="D3" s="120"/>
      <c r="E3" s="120"/>
      <c r="F3" s="120"/>
    </row>
    <row r="4" spans="1:8" ht="28.5" thickBot="1">
      <c r="A4" s="74" t="s">
        <v>3</v>
      </c>
      <c r="B4" s="122" t="s">
        <v>184</v>
      </c>
      <c r="C4" s="122" t="s">
        <v>185</v>
      </c>
      <c r="D4" s="122" t="s">
        <v>186</v>
      </c>
      <c r="E4" s="123" t="s">
        <v>187</v>
      </c>
      <c r="F4" s="123" t="s">
        <v>188</v>
      </c>
      <c r="G4" s="123" t="s">
        <v>189</v>
      </c>
      <c r="H4" s="123" t="s">
        <v>190</v>
      </c>
    </row>
    <row r="5" spans="1:8">
      <c r="A5" s="83" t="s">
        <v>191</v>
      </c>
      <c r="B5" s="124">
        <v>1574861</v>
      </c>
      <c r="C5" s="124">
        <v>1574861</v>
      </c>
      <c r="D5" s="124">
        <v>1545121</v>
      </c>
      <c r="E5" s="125">
        <v>1545832</v>
      </c>
      <c r="F5" s="125">
        <v>1540536</v>
      </c>
      <c r="G5" s="125">
        <v>1547470</v>
      </c>
      <c r="H5" s="125">
        <v>1607172.6</v>
      </c>
    </row>
    <row r="6" spans="1:8">
      <c r="A6" s="75" t="s">
        <v>192</v>
      </c>
      <c r="B6" s="126">
        <v>961808</v>
      </c>
      <c r="C6" s="126">
        <v>961808</v>
      </c>
      <c r="D6" s="126">
        <v>950648</v>
      </c>
      <c r="E6" s="127">
        <v>945238</v>
      </c>
      <c r="F6" s="127">
        <v>939286</v>
      </c>
      <c r="G6" s="127">
        <v>947568</v>
      </c>
      <c r="H6" s="127">
        <v>945687.3</v>
      </c>
    </row>
    <row r="7" spans="1:8">
      <c r="A7" s="76" t="s">
        <v>10</v>
      </c>
      <c r="B7" s="128">
        <v>47057</v>
      </c>
      <c r="C7" s="128">
        <v>47057</v>
      </c>
      <c r="D7" s="128">
        <v>41391</v>
      </c>
      <c r="E7" s="129">
        <v>43376</v>
      </c>
      <c r="F7" s="129">
        <v>42602</v>
      </c>
      <c r="G7" s="129">
        <v>42914</v>
      </c>
      <c r="H7" s="129">
        <v>42946.3</v>
      </c>
    </row>
    <row r="8" spans="1:8">
      <c r="A8" s="76" t="s">
        <v>11</v>
      </c>
      <c r="B8" s="128">
        <v>62208</v>
      </c>
      <c r="C8" s="128">
        <v>62208</v>
      </c>
      <c r="D8" s="128">
        <v>56248</v>
      </c>
      <c r="E8" s="129">
        <v>54352</v>
      </c>
      <c r="F8" s="129">
        <v>54225</v>
      </c>
      <c r="G8" s="129">
        <v>53250</v>
      </c>
      <c r="H8" s="129">
        <v>53630.8</v>
      </c>
    </row>
    <row r="9" spans="1:8">
      <c r="A9" s="76" t="s">
        <v>193</v>
      </c>
      <c r="B9" s="128">
        <v>375708</v>
      </c>
      <c r="C9" s="128">
        <v>375708</v>
      </c>
      <c r="D9" s="128">
        <v>386749</v>
      </c>
      <c r="E9" s="129">
        <v>394960</v>
      </c>
      <c r="F9" s="129">
        <v>393015</v>
      </c>
      <c r="G9" s="129">
        <v>394966</v>
      </c>
      <c r="H9" s="129">
        <v>393907.3</v>
      </c>
    </row>
    <row r="10" spans="1:8">
      <c r="A10" s="76" t="s">
        <v>13</v>
      </c>
      <c r="B10" s="128">
        <v>39719</v>
      </c>
      <c r="C10" s="128">
        <v>39719</v>
      </c>
      <c r="D10" s="128">
        <v>39145</v>
      </c>
      <c r="E10" s="129">
        <v>39809</v>
      </c>
      <c r="F10" s="129">
        <v>39307</v>
      </c>
      <c r="G10" s="129">
        <v>39591</v>
      </c>
      <c r="H10" s="129">
        <v>39965.5</v>
      </c>
    </row>
    <row r="11" spans="1:8">
      <c r="A11" s="76" t="s">
        <v>14</v>
      </c>
      <c r="B11" s="128">
        <v>265461</v>
      </c>
      <c r="C11" s="128">
        <v>265461</v>
      </c>
      <c r="D11" s="128">
        <v>256455</v>
      </c>
      <c r="E11" s="129">
        <v>245299</v>
      </c>
      <c r="F11" s="129">
        <v>239554</v>
      </c>
      <c r="G11" s="129">
        <v>241562</v>
      </c>
      <c r="H11" s="129">
        <v>240631.8</v>
      </c>
    </row>
    <row r="12" spans="1:8">
      <c r="A12" s="76" t="s">
        <v>15</v>
      </c>
      <c r="B12" s="128">
        <v>71251</v>
      </c>
      <c r="C12" s="128">
        <v>71251</v>
      </c>
      <c r="D12" s="128">
        <v>68720</v>
      </c>
      <c r="E12" s="129">
        <v>67308</v>
      </c>
      <c r="F12" s="129">
        <v>66285</v>
      </c>
      <c r="G12" s="129">
        <v>66281</v>
      </c>
      <c r="H12" s="129">
        <v>65939.100000000006</v>
      </c>
    </row>
    <row r="13" spans="1:8">
      <c r="A13" s="76" t="s">
        <v>16</v>
      </c>
      <c r="B13" s="128">
        <v>75181</v>
      </c>
      <c r="C13" s="128">
        <v>75181</v>
      </c>
      <c r="D13" s="128">
        <v>77624</v>
      </c>
      <c r="E13" s="129">
        <v>76797</v>
      </c>
      <c r="F13" s="129">
        <v>79156</v>
      </c>
      <c r="G13" s="129">
        <v>82487</v>
      </c>
      <c r="H13" s="129">
        <v>81833.3</v>
      </c>
    </row>
    <row r="14" spans="1:8">
      <c r="A14" s="76" t="s">
        <v>194</v>
      </c>
      <c r="B14" s="128">
        <v>2838</v>
      </c>
      <c r="C14" s="128">
        <v>2838</v>
      </c>
      <c r="D14" s="128">
        <v>2714</v>
      </c>
      <c r="E14" s="129">
        <v>2665</v>
      </c>
      <c r="F14" s="129">
        <v>2652</v>
      </c>
      <c r="G14" s="129">
        <v>2861</v>
      </c>
      <c r="H14" s="129">
        <v>2851.4</v>
      </c>
    </row>
    <row r="15" spans="1:8">
      <c r="A15" s="76" t="s">
        <v>195</v>
      </c>
      <c r="B15" s="128">
        <v>22384</v>
      </c>
      <c r="C15" s="128">
        <v>22384</v>
      </c>
      <c r="D15" s="128">
        <v>21604</v>
      </c>
      <c r="E15" s="129">
        <v>20671</v>
      </c>
      <c r="F15" s="129">
        <v>22490</v>
      </c>
      <c r="G15" s="129">
        <v>23656</v>
      </c>
      <c r="H15" s="129">
        <v>23981.8</v>
      </c>
    </row>
    <row r="16" spans="1:8">
      <c r="A16" s="77" t="s">
        <v>20</v>
      </c>
      <c r="B16" s="126">
        <v>0</v>
      </c>
      <c r="C16" s="126">
        <v>0</v>
      </c>
      <c r="D16" s="126">
        <v>0</v>
      </c>
      <c r="E16" s="127">
        <v>-49</v>
      </c>
      <c r="F16" s="127">
        <v>-49</v>
      </c>
      <c r="G16" s="127">
        <v>-49</v>
      </c>
      <c r="H16" s="127">
        <v>-49</v>
      </c>
    </row>
    <row r="17" spans="1:8">
      <c r="A17" s="77" t="s">
        <v>21</v>
      </c>
      <c r="B17" s="126">
        <v>419812</v>
      </c>
      <c r="C17" s="126">
        <v>419812</v>
      </c>
      <c r="D17" s="126">
        <v>413082</v>
      </c>
      <c r="E17" s="127">
        <v>413511</v>
      </c>
      <c r="F17" s="127">
        <v>414988</v>
      </c>
      <c r="G17" s="127">
        <v>412927</v>
      </c>
      <c r="H17" s="127">
        <v>413075.3</v>
      </c>
    </row>
    <row r="18" spans="1:8">
      <c r="A18" s="76" t="s">
        <v>196</v>
      </c>
      <c r="B18" s="128">
        <v>409838</v>
      </c>
      <c r="C18" s="128">
        <v>409838</v>
      </c>
      <c r="D18" s="128">
        <v>402881</v>
      </c>
      <c r="E18" s="129">
        <v>402981</v>
      </c>
      <c r="F18" s="129">
        <v>404602</v>
      </c>
      <c r="G18" s="129">
        <v>402522</v>
      </c>
      <c r="H18" s="129">
        <v>402670</v>
      </c>
    </row>
    <row r="19" spans="1:8">
      <c r="A19" s="76" t="s">
        <v>197</v>
      </c>
      <c r="B19" s="128">
        <v>9974</v>
      </c>
      <c r="C19" s="128">
        <v>9974</v>
      </c>
      <c r="D19" s="128">
        <v>10201</v>
      </c>
      <c r="E19" s="129">
        <v>10529</v>
      </c>
      <c r="F19" s="129">
        <v>10387</v>
      </c>
      <c r="G19" s="129">
        <v>10405</v>
      </c>
      <c r="H19" s="129">
        <v>10405</v>
      </c>
    </row>
    <row r="20" spans="1:8">
      <c r="A20" s="77" t="s">
        <v>198</v>
      </c>
      <c r="B20" s="126">
        <v>193240</v>
      </c>
      <c r="C20" s="126">
        <v>193240</v>
      </c>
      <c r="D20" s="126">
        <v>181391</v>
      </c>
      <c r="E20" s="127">
        <v>187133</v>
      </c>
      <c r="F20" s="127">
        <v>186310</v>
      </c>
      <c r="G20" s="127">
        <v>187024</v>
      </c>
      <c r="H20" s="127">
        <v>248410</v>
      </c>
    </row>
    <row r="21" spans="1:8">
      <c r="A21" s="76" t="s">
        <v>25</v>
      </c>
      <c r="B21" s="128">
        <v>15631</v>
      </c>
      <c r="C21" s="128">
        <v>15631</v>
      </c>
      <c r="D21" s="128">
        <v>16923</v>
      </c>
      <c r="E21" s="129">
        <v>17209</v>
      </c>
      <c r="F21" s="129">
        <v>17067</v>
      </c>
      <c r="G21" s="129">
        <v>8716</v>
      </c>
      <c r="H21" s="129">
        <v>70101.8</v>
      </c>
    </row>
    <row r="22" spans="1:8">
      <c r="A22" s="76" t="s">
        <v>199</v>
      </c>
      <c r="B22" s="128">
        <v>5985</v>
      </c>
      <c r="C22" s="128">
        <v>5985</v>
      </c>
      <c r="D22" s="128">
        <v>5346</v>
      </c>
      <c r="E22" s="129">
        <v>5366</v>
      </c>
      <c r="F22" s="129">
        <v>5322</v>
      </c>
      <c r="G22" s="129">
        <v>8298</v>
      </c>
      <c r="H22" s="129">
        <v>5297.8</v>
      </c>
    </row>
    <row r="23" spans="1:8">
      <c r="A23" s="76" t="s">
        <v>200</v>
      </c>
      <c r="B23" s="128">
        <v>14681</v>
      </c>
      <c r="C23" s="128">
        <v>14681</v>
      </c>
      <c r="D23" s="128">
        <v>14522</v>
      </c>
      <c r="E23" s="129">
        <v>14217</v>
      </c>
      <c r="F23" s="129">
        <v>14125</v>
      </c>
      <c r="G23" s="129">
        <v>14072</v>
      </c>
      <c r="H23" s="129">
        <v>14072.1</v>
      </c>
    </row>
    <row r="24" spans="1:8">
      <c r="A24" s="76" t="s">
        <v>28</v>
      </c>
      <c r="B24" s="128">
        <v>21622</v>
      </c>
      <c r="C24" s="128">
        <v>21622</v>
      </c>
      <c r="D24" s="128">
        <v>21972</v>
      </c>
      <c r="E24" s="129">
        <v>21542</v>
      </c>
      <c r="F24" s="129">
        <v>21775</v>
      </c>
      <c r="G24" s="129">
        <v>21742</v>
      </c>
      <c r="H24" s="129">
        <v>21741.9</v>
      </c>
    </row>
    <row r="25" spans="1:8">
      <c r="A25" s="76" t="s">
        <v>201</v>
      </c>
      <c r="B25" s="128">
        <v>73296</v>
      </c>
      <c r="C25" s="128">
        <v>73296</v>
      </c>
      <c r="D25" s="128">
        <v>61681</v>
      </c>
      <c r="E25" s="129">
        <v>65263</v>
      </c>
      <c r="F25" s="129">
        <v>66369</v>
      </c>
      <c r="G25" s="129">
        <v>65236</v>
      </c>
      <c r="H25" s="129">
        <v>65236.4</v>
      </c>
    </row>
    <row r="26" spans="1:8">
      <c r="A26" s="76" t="s">
        <v>30</v>
      </c>
      <c r="B26" s="128">
        <v>7489</v>
      </c>
      <c r="C26" s="128">
        <v>7489</v>
      </c>
      <c r="D26" s="128">
        <v>6720</v>
      </c>
      <c r="E26" s="129">
        <v>8376</v>
      </c>
      <c r="F26" s="129">
        <v>8449</v>
      </c>
      <c r="G26" s="129">
        <v>16052</v>
      </c>
      <c r="H26" s="129">
        <v>16052.1</v>
      </c>
    </row>
    <row r="27" spans="1:8">
      <c r="A27" s="76" t="s">
        <v>31</v>
      </c>
      <c r="B27" s="128">
        <v>1157</v>
      </c>
      <c r="C27" s="128">
        <v>1157</v>
      </c>
      <c r="D27" s="128">
        <v>1115</v>
      </c>
      <c r="E27" s="129">
        <v>1124</v>
      </c>
      <c r="F27" s="129">
        <v>1129</v>
      </c>
      <c r="G27" s="129">
        <v>1137</v>
      </c>
      <c r="H27" s="129">
        <v>1137</v>
      </c>
    </row>
    <row r="28" spans="1:8">
      <c r="A28" s="76" t="s">
        <v>202</v>
      </c>
      <c r="B28" s="128">
        <v>14843</v>
      </c>
      <c r="C28" s="128">
        <v>14843</v>
      </c>
      <c r="D28" s="128">
        <v>14837</v>
      </c>
      <c r="E28" s="129">
        <v>15423</v>
      </c>
      <c r="F28" s="129">
        <v>15462</v>
      </c>
      <c r="G28" s="129">
        <v>15389</v>
      </c>
      <c r="H28" s="129">
        <v>15388.6</v>
      </c>
    </row>
    <row r="29" spans="1:8" ht="15" thickBot="1">
      <c r="A29" s="79" t="s">
        <v>33</v>
      </c>
      <c r="B29" s="130">
        <v>38537</v>
      </c>
      <c r="C29" s="130">
        <v>38537</v>
      </c>
      <c r="D29" s="130">
        <v>38276</v>
      </c>
      <c r="E29" s="131">
        <v>38613</v>
      </c>
      <c r="F29" s="131">
        <v>36612</v>
      </c>
      <c r="G29" s="131">
        <v>39382</v>
      </c>
      <c r="H29" s="131">
        <v>39382.300000000003</v>
      </c>
    </row>
    <row r="30" spans="1:8">
      <c r="A30" s="83" t="s">
        <v>203</v>
      </c>
      <c r="B30" s="124">
        <v>275158</v>
      </c>
      <c r="C30" s="124">
        <v>275158</v>
      </c>
      <c r="D30" s="124">
        <v>271599</v>
      </c>
      <c r="E30" s="125">
        <v>275494</v>
      </c>
      <c r="F30" s="125">
        <v>276155</v>
      </c>
      <c r="G30" s="125">
        <v>276630</v>
      </c>
      <c r="H30" s="125">
        <v>276426.2</v>
      </c>
    </row>
    <row r="31" spans="1:8" ht="15" thickBot="1">
      <c r="A31" s="79" t="s">
        <v>204</v>
      </c>
      <c r="B31" s="128">
        <v>821</v>
      </c>
      <c r="C31" s="128">
        <v>821</v>
      </c>
      <c r="D31" s="128">
        <v>780</v>
      </c>
      <c r="E31" s="129">
        <v>759</v>
      </c>
      <c r="F31" s="129">
        <v>762</v>
      </c>
      <c r="G31" s="129">
        <v>815</v>
      </c>
      <c r="H31" s="129">
        <v>820.8</v>
      </c>
    </row>
    <row r="32" spans="1:8" ht="15" thickBot="1">
      <c r="A32" s="79" t="s">
        <v>205</v>
      </c>
      <c r="B32" s="128">
        <v>44665</v>
      </c>
      <c r="C32" s="128">
        <v>44665</v>
      </c>
      <c r="D32" s="128">
        <v>38061</v>
      </c>
      <c r="E32" s="129">
        <v>39703</v>
      </c>
      <c r="F32" s="129">
        <v>40890</v>
      </c>
      <c r="G32" s="129">
        <v>40199</v>
      </c>
      <c r="H32" s="129">
        <v>40199</v>
      </c>
    </row>
    <row r="33" spans="1:8" ht="15" thickBot="1">
      <c r="A33" s="79" t="s">
        <v>37</v>
      </c>
      <c r="B33" s="128">
        <v>12973</v>
      </c>
      <c r="C33" s="128">
        <v>12973</v>
      </c>
      <c r="D33" s="128">
        <v>13183</v>
      </c>
      <c r="E33" s="129">
        <v>12925</v>
      </c>
      <c r="F33" s="129">
        <v>13065</v>
      </c>
      <c r="G33" s="129">
        <v>13045</v>
      </c>
      <c r="H33" s="129">
        <v>13045.1</v>
      </c>
    </row>
    <row r="34" spans="1:8" ht="15" thickBot="1">
      <c r="A34" s="79" t="s">
        <v>38</v>
      </c>
      <c r="B34" s="128">
        <v>207071</v>
      </c>
      <c r="C34" s="128">
        <v>207071</v>
      </c>
      <c r="D34" s="128">
        <v>208742</v>
      </c>
      <c r="E34" s="129">
        <v>211771</v>
      </c>
      <c r="F34" s="129">
        <v>210909</v>
      </c>
      <c r="G34" s="129">
        <v>211327</v>
      </c>
      <c r="H34" s="129">
        <v>211076.1</v>
      </c>
    </row>
    <row r="35" spans="1:8" ht="15" thickBot="1">
      <c r="A35" s="79" t="s">
        <v>39</v>
      </c>
      <c r="B35" s="128">
        <v>8113</v>
      </c>
      <c r="C35" s="128">
        <v>8113</v>
      </c>
      <c r="D35" s="128">
        <v>9160</v>
      </c>
      <c r="E35" s="129">
        <v>8613</v>
      </c>
      <c r="F35" s="129">
        <v>8796</v>
      </c>
      <c r="G35" s="129">
        <v>9496</v>
      </c>
      <c r="H35" s="129">
        <v>9484.9</v>
      </c>
    </row>
    <row r="36" spans="1:8" ht="15" thickBot="1">
      <c r="A36" s="79" t="s">
        <v>40</v>
      </c>
      <c r="B36" s="132">
        <v>1514</v>
      </c>
      <c r="C36" s="132">
        <v>1514</v>
      </c>
      <c r="D36" s="132">
        <v>1673</v>
      </c>
      <c r="E36" s="133">
        <v>1723</v>
      </c>
      <c r="F36" s="133">
        <v>1732</v>
      </c>
      <c r="G36" s="133">
        <v>1748</v>
      </c>
      <c r="H36" s="133">
        <v>1800.5</v>
      </c>
    </row>
    <row r="37" spans="1:8" ht="15" thickBot="1">
      <c r="A37" s="85" t="s">
        <v>206</v>
      </c>
      <c r="B37" s="134">
        <v>1299703</v>
      </c>
      <c r="C37" s="134">
        <v>1299703</v>
      </c>
      <c r="D37" s="134">
        <v>1273521</v>
      </c>
      <c r="E37" s="135">
        <v>1270338</v>
      </c>
      <c r="F37" s="135">
        <v>1264381</v>
      </c>
      <c r="G37" s="135">
        <v>1270840</v>
      </c>
      <c r="H37" s="135">
        <v>1330746.2</v>
      </c>
    </row>
    <row r="38" spans="1:8">
      <c r="A38" s="87" t="s">
        <v>207</v>
      </c>
      <c r="B38" s="136">
        <v>1438703</v>
      </c>
      <c r="C38" s="136">
        <v>1438693</v>
      </c>
      <c r="D38" s="136">
        <v>1442304</v>
      </c>
      <c r="E38" s="137">
        <v>1409119</v>
      </c>
      <c r="F38" s="137">
        <v>1405648</v>
      </c>
      <c r="G38" s="137">
        <v>1397380</v>
      </c>
      <c r="H38" s="137">
        <v>1469746</v>
      </c>
    </row>
    <row r="39" spans="1:8">
      <c r="A39" s="77" t="s">
        <v>208</v>
      </c>
      <c r="B39" s="126">
        <v>637852</v>
      </c>
      <c r="C39" s="126">
        <v>637852</v>
      </c>
      <c r="D39" s="126">
        <v>631158</v>
      </c>
      <c r="E39" s="127">
        <v>630158</v>
      </c>
      <c r="F39" s="127">
        <v>630860</v>
      </c>
      <c r="G39" s="127">
        <v>630960</v>
      </c>
      <c r="H39" s="127">
        <v>630960</v>
      </c>
    </row>
    <row r="40" spans="1:8">
      <c r="A40" s="77" t="s">
        <v>44</v>
      </c>
      <c r="B40" s="126">
        <v>325860</v>
      </c>
      <c r="C40" s="126">
        <v>324937</v>
      </c>
      <c r="D40" s="126">
        <v>326153</v>
      </c>
      <c r="E40" s="127">
        <v>325005</v>
      </c>
      <c r="F40" s="127">
        <v>324594</v>
      </c>
      <c r="G40" s="127">
        <v>318801</v>
      </c>
      <c r="H40" s="127">
        <v>318801</v>
      </c>
    </row>
    <row r="41" spans="1:8">
      <c r="A41" s="77" t="s">
        <v>209</v>
      </c>
      <c r="B41" s="126">
        <v>222866</v>
      </c>
      <c r="C41" s="126">
        <v>207030</v>
      </c>
      <c r="D41" s="126">
        <v>212935</v>
      </c>
      <c r="E41" s="127">
        <v>213085</v>
      </c>
      <c r="F41" s="127">
        <v>209327</v>
      </c>
      <c r="G41" s="127">
        <v>208237</v>
      </c>
      <c r="H41" s="127">
        <v>208475</v>
      </c>
    </row>
    <row r="42" spans="1:8">
      <c r="A42" s="76" t="s">
        <v>46</v>
      </c>
      <c r="B42" s="128">
        <v>59831</v>
      </c>
      <c r="C42" s="128">
        <v>59831</v>
      </c>
      <c r="D42" s="128">
        <v>56673</v>
      </c>
      <c r="E42" s="129">
        <v>56831</v>
      </c>
      <c r="F42" s="129">
        <v>56831</v>
      </c>
      <c r="G42" s="129">
        <v>56831</v>
      </c>
      <c r="H42" s="129">
        <v>56831</v>
      </c>
    </row>
    <row r="43" spans="1:8">
      <c r="A43" s="76" t="s">
        <v>47</v>
      </c>
      <c r="B43" s="128">
        <v>275</v>
      </c>
      <c r="C43" s="128">
        <v>275</v>
      </c>
      <c r="D43" s="128">
        <v>275</v>
      </c>
      <c r="E43" s="129">
        <v>275</v>
      </c>
      <c r="F43" s="129">
        <v>275</v>
      </c>
      <c r="G43" s="129">
        <v>275</v>
      </c>
      <c r="H43" s="129">
        <v>275</v>
      </c>
    </row>
    <row r="44" spans="1:8">
      <c r="A44" s="76" t="s">
        <v>210</v>
      </c>
      <c r="B44" s="128">
        <v>0</v>
      </c>
      <c r="C44" s="128">
        <v>0</v>
      </c>
      <c r="D44" s="128">
        <v>0</v>
      </c>
      <c r="E44" s="129">
        <v>0</v>
      </c>
      <c r="F44" s="129">
        <v>0</v>
      </c>
      <c r="G44" s="129">
        <v>0</v>
      </c>
      <c r="H44" s="129">
        <v>0</v>
      </c>
    </row>
    <row r="45" spans="1:8">
      <c r="A45" s="76" t="s">
        <v>211</v>
      </c>
      <c r="B45" s="128">
        <v>895</v>
      </c>
      <c r="C45" s="128">
        <v>895</v>
      </c>
      <c r="D45" s="128">
        <v>900</v>
      </c>
      <c r="E45" s="129">
        <v>900</v>
      </c>
      <c r="F45" s="129">
        <v>900</v>
      </c>
      <c r="G45" s="129">
        <v>900</v>
      </c>
      <c r="H45" s="129">
        <v>900</v>
      </c>
    </row>
    <row r="46" spans="1:8">
      <c r="A46" s="76" t="s">
        <v>212</v>
      </c>
      <c r="B46" s="128">
        <v>60234</v>
      </c>
      <c r="C46" s="128">
        <v>60234</v>
      </c>
      <c r="D46" s="128">
        <v>59682</v>
      </c>
      <c r="E46" s="129">
        <v>59682</v>
      </c>
      <c r="F46" s="129">
        <v>59888</v>
      </c>
      <c r="G46" s="129">
        <v>59888</v>
      </c>
      <c r="H46" s="129">
        <v>59888</v>
      </c>
    </row>
    <row r="47" spans="1:8">
      <c r="A47" s="76" t="s">
        <v>117</v>
      </c>
      <c r="B47" s="128">
        <v>5985</v>
      </c>
      <c r="C47" s="128">
        <v>5985</v>
      </c>
      <c r="D47" s="128">
        <v>5346</v>
      </c>
      <c r="E47" s="129">
        <v>5366</v>
      </c>
      <c r="F47" s="129">
        <v>5322</v>
      </c>
      <c r="G47" s="129">
        <v>5298</v>
      </c>
      <c r="H47" s="129">
        <v>5298</v>
      </c>
    </row>
    <row r="48" spans="1:8">
      <c r="A48" s="76" t="s">
        <v>52</v>
      </c>
      <c r="B48" s="128">
        <v>0</v>
      </c>
      <c r="C48" s="128">
        <v>0</v>
      </c>
      <c r="D48" s="128">
        <v>6526</v>
      </c>
      <c r="E48" s="129">
        <v>6715</v>
      </c>
      <c r="F48" s="129">
        <v>4857</v>
      </c>
      <c r="G48" s="129">
        <v>4824</v>
      </c>
      <c r="H48" s="129">
        <v>4824</v>
      </c>
    </row>
    <row r="49" spans="1:8">
      <c r="A49" s="76" t="s">
        <v>213</v>
      </c>
      <c r="B49" s="128">
        <v>9974</v>
      </c>
      <c r="C49" s="138">
        <v>9974</v>
      </c>
      <c r="D49" s="138">
        <v>10201</v>
      </c>
      <c r="E49" s="139">
        <v>10529</v>
      </c>
      <c r="F49" s="139">
        <v>10387</v>
      </c>
      <c r="G49" s="139">
        <v>10405</v>
      </c>
      <c r="H49" s="139">
        <v>10405</v>
      </c>
    </row>
    <row r="50" spans="1:8">
      <c r="A50" s="76" t="s">
        <v>214</v>
      </c>
      <c r="B50" s="128">
        <v>0</v>
      </c>
      <c r="C50" s="138">
        <v>0</v>
      </c>
      <c r="D50" s="138">
        <v>0</v>
      </c>
      <c r="E50" s="138">
        <v>0</v>
      </c>
      <c r="F50" s="139">
        <v>0</v>
      </c>
      <c r="G50" s="139">
        <v>0</v>
      </c>
      <c r="H50" s="139">
        <v>0</v>
      </c>
    </row>
    <row r="51" spans="1:8">
      <c r="A51" s="76" t="s">
        <v>215</v>
      </c>
      <c r="B51" s="128">
        <v>951</v>
      </c>
      <c r="C51" s="138">
        <v>951</v>
      </c>
      <c r="D51" s="138">
        <v>951</v>
      </c>
      <c r="E51" s="139">
        <v>951</v>
      </c>
      <c r="F51" s="139">
        <v>951</v>
      </c>
      <c r="G51" s="139">
        <v>951</v>
      </c>
      <c r="H51" s="139">
        <v>951</v>
      </c>
    </row>
    <row r="52" spans="1:8">
      <c r="A52" s="76" t="s">
        <v>216</v>
      </c>
      <c r="B52" s="128">
        <v>15249</v>
      </c>
      <c r="C52" s="138">
        <v>15249</v>
      </c>
      <c r="D52" s="138">
        <v>15037</v>
      </c>
      <c r="E52" s="139">
        <v>14922</v>
      </c>
      <c r="F52" s="139">
        <v>14922</v>
      </c>
      <c r="G52" s="139">
        <v>14922</v>
      </c>
      <c r="H52" s="139">
        <v>14922</v>
      </c>
    </row>
    <row r="53" spans="1:8">
      <c r="A53" s="76" t="s">
        <v>217</v>
      </c>
      <c r="B53" s="128">
        <v>1635</v>
      </c>
      <c r="C53" s="138">
        <v>1635</v>
      </c>
      <c r="D53" s="138">
        <v>1612</v>
      </c>
      <c r="E53" s="139">
        <v>1612</v>
      </c>
      <c r="F53" s="139">
        <v>1612</v>
      </c>
      <c r="G53" s="139">
        <v>1727</v>
      </c>
      <c r="H53" s="139">
        <v>1727</v>
      </c>
    </row>
    <row r="54" spans="1:8">
      <c r="A54" s="76" t="s">
        <v>218</v>
      </c>
      <c r="B54" s="128">
        <v>0</v>
      </c>
      <c r="C54" s="138">
        <v>0</v>
      </c>
      <c r="D54" s="138">
        <v>0</v>
      </c>
      <c r="E54" s="139">
        <v>0</v>
      </c>
      <c r="F54" s="139">
        <v>0</v>
      </c>
      <c r="G54" s="139">
        <v>0</v>
      </c>
      <c r="H54" s="139">
        <v>0</v>
      </c>
    </row>
    <row r="55" spans="1:8">
      <c r="A55" s="76" t="s">
        <v>219</v>
      </c>
      <c r="B55" s="128">
        <v>13318</v>
      </c>
      <c r="C55" s="138">
        <v>13267</v>
      </c>
      <c r="D55" s="138">
        <v>13353</v>
      </c>
      <c r="E55" s="139">
        <v>13346</v>
      </c>
      <c r="F55" s="139">
        <v>13346</v>
      </c>
      <c r="G55" s="139">
        <v>13425</v>
      </c>
      <c r="H55" s="139">
        <v>13571</v>
      </c>
    </row>
    <row r="56" spans="1:8">
      <c r="A56" s="76" t="s">
        <v>220</v>
      </c>
      <c r="B56" s="128">
        <v>0</v>
      </c>
      <c r="C56" s="138">
        <v>0</v>
      </c>
      <c r="D56" s="138">
        <v>0</v>
      </c>
      <c r="E56" s="139">
        <v>0</v>
      </c>
      <c r="F56" s="139">
        <v>0</v>
      </c>
      <c r="G56" s="139">
        <v>0</v>
      </c>
      <c r="H56" s="139">
        <v>0</v>
      </c>
    </row>
    <row r="57" spans="1:8">
      <c r="A57" s="76" t="s">
        <v>221</v>
      </c>
      <c r="B57" s="128">
        <v>14590</v>
      </c>
      <c r="C57" s="138">
        <v>0</v>
      </c>
      <c r="D57" s="138">
        <v>0</v>
      </c>
      <c r="E57" s="139">
        <v>0</v>
      </c>
      <c r="F57" s="139">
        <v>0</v>
      </c>
      <c r="G57" s="139">
        <v>0</v>
      </c>
      <c r="H57" s="139">
        <v>0</v>
      </c>
    </row>
    <row r="58" spans="1:8">
      <c r="A58" s="76" t="s">
        <v>222</v>
      </c>
      <c r="B58" s="128">
        <v>17519</v>
      </c>
      <c r="C58" s="138">
        <v>17519</v>
      </c>
      <c r="D58" s="138">
        <v>17519</v>
      </c>
      <c r="E58" s="139">
        <v>17519</v>
      </c>
      <c r="F58" s="139">
        <v>16054</v>
      </c>
      <c r="G58" s="139">
        <v>16063</v>
      </c>
      <c r="H58" s="139">
        <v>16072</v>
      </c>
    </row>
    <row r="59" spans="1:8">
      <c r="A59" s="76" t="s">
        <v>223</v>
      </c>
      <c r="B59" s="128">
        <v>18678</v>
      </c>
      <c r="C59" s="138">
        <v>17483</v>
      </c>
      <c r="D59" s="138">
        <v>20375</v>
      </c>
      <c r="E59" s="139">
        <v>19820</v>
      </c>
      <c r="F59" s="139">
        <v>19278</v>
      </c>
      <c r="G59" s="139">
        <v>18186</v>
      </c>
      <c r="H59" s="139">
        <v>18186</v>
      </c>
    </row>
    <row r="60" spans="1:8">
      <c r="A60" s="76" t="s">
        <v>224</v>
      </c>
      <c r="B60" s="128">
        <v>282</v>
      </c>
      <c r="C60" s="138">
        <v>282</v>
      </c>
      <c r="D60" s="138">
        <v>289</v>
      </c>
      <c r="E60" s="139">
        <v>295</v>
      </c>
      <c r="F60" s="139">
        <v>294</v>
      </c>
      <c r="G60" s="139">
        <v>286</v>
      </c>
      <c r="H60" s="139">
        <v>286</v>
      </c>
    </row>
    <row r="61" spans="1:8">
      <c r="A61" s="76" t="s">
        <v>225</v>
      </c>
      <c r="B61" s="128">
        <v>946</v>
      </c>
      <c r="C61" s="138">
        <v>946</v>
      </c>
      <c r="D61" s="138">
        <v>938</v>
      </c>
      <c r="E61" s="139">
        <v>917</v>
      </c>
      <c r="F61" s="139">
        <v>930</v>
      </c>
      <c r="G61" s="139">
        <v>930</v>
      </c>
      <c r="H61" s="139">
        <v>930</v>
      </c>
    </row>
    <row r="62" spans="1:8">
      <c r="A62" s="76" t="s">
        <v>226</v>
      </c>
      <c r="B62" s="128">
        <v>2505</v>
      </c>
      <c r="C62" s="138">
        <v>2505</v>
      </c>
      <c r="D62" s="138">
        <v>3258</v>
      </c>
      <c r="E62" s="139">
        <v>3405</v>
      </c>
      <c r="F62" s="139">
        <v>3480</v>
      </c>
      <c r="G62" s="139">
        <v>3410</v>
      </c>
      <c r="H62" s="139">
        <v>3410</v>
      </c>
    </row>
    <row r="63" spans="1:8">
      <c r="A63" s="76" t="s">
        <v>120</v>
      </c>
      <c r="B63" s="128">
        <v>0</v>
      </c>
      <c r="C63" s="138">
        <v>0</v>
      </c>
      <c r="D63" s="138">
        <v>0</v>
      </c>
      <c r="E63" s="139">
        <v>0</v>
      </c>
      <c r="F63" s="139">
        <v>0</v>
      </c>
      <c r="G63" s="139">
        <v>0</v>
      </c>
      <c r="H63" s="139">
        <v>0</v>
      </c>
    </row>
    <row r="64" spans="1:8">
      <c r="A64" s="77" t="s">
        <v>67</v>
      </c>
      <c r="B64" s="126">
        <v>139495</v>
      </c>
      <c r="C64" s="140">
        <v>139495</v>
      </c>
      <c r="D64" s="140">
        <v>142679</v>
      </c>
      <c r="E64" s="141">
        <v>143241</v>
      </c>
      <c r="F64" s="141">
        <v>143238</v>
      </c>
      <c r="G64" s="141">
        <v>144004</v>
      </c>
      <c r="H64" s="141">
        <v>144164</v>
      </c>
    </row>
    <row r="65" spans="1:8" ht="15" thickBot="1">
      <c r="A65" s="82" t="s">
        <v>227</v>
      </c>
      <c r="B65" s="142">
        <v>112630</v>
      </c>
      <c r="C65" s="143">
        <v>129379</v>
      </c>
      <c r="D65" s="143">
        <v>129379</v>
      </c>
      <c r="E65" s="144">
        <v>97630</v>
      </c>
      <c r="F65" s="144">
        <v>95378</v>
      </c>
      <c r="G65" s="144">
        <v>107754</v>
      </c>
      <c r="H65" s="144">
        <v>167346</v>
      </c>
    </row>
    <row r="66" spans="1:8">
      <c r="A66" s="83" t="s">
        <v>71</v>
      </c>
      <c r="B66" s="124">
        <v>-139000</v>
      </c>
      <c r="C66" s="124">
        <v>-138990</v>
      </c>
      <c r="D66" s="124">
        <v>-168782</v>
      </c>
      <c r="E66" s="125">
        <v>-138781</v>
      </c>
      <c r="F66" s="125">
        <v>-139000</v>
      </c>
      <c r="G66" s="125">
        <v>-139000</v>
      </c>
      <c r="H66" s="125">
        <v>-139000</v>
      </c>
    </row>
    <row r="67" spans="1:8">
      <c r="A67" s="80" t="s">
        <v>72</v>
      </c>
      <c r="B67" s="128">
        <v>79040</v>
      </c>
      <c r="C67" s="128">
        <v>79050</v>
      </c>
      <c r="D67" s="128">
        <v>49294</v>
      </c>
      <c r="E67" s="129">
        <v>77866</v>
      </c>
      <c r="F67" s="129">
        <v>76872</v>
      </c>
      <c r="G67" s="129">
        <v>79032</v>
      </c>
      <c r="H67" s="129">
        <v>78885</v>
      </c>
    </row>
    <row r="68" spans="1:8" ht="15" thickBot="1">
      <c r="A68" s="81" t="s">
        <v>228</v>
      </c>
      <c r="B68" s="130">
        <v>-218040</v>
      </c>
      <c r="C68" s="130">
        <v>-218040</v>
      </c>
      <c r="D68" s="130">
        <v>-218076</v>
      </c>
      <c r="E68" s="131">
        <v>-216647</v>
      </c>
      <c r="F68" s="131">
        <v>-215872</v>
      </c>
      <c r="G68" s="131">
        <v>-218032</v>
      </c>
      <c r="H68" s="131">
        <v>-217885</v>
      </c>
    </row>
    <row r="69" spans="1:8">
      <c r="A69" s="73"/>
      <c r="C69" s="146"/>
      <c r="D69" s="146"/>
      <c r="E69" s="146"/>
      <c r="F69" s="146"/>
    </row>
    <row r="70" spans="1:8">
      <c r="A70" s="73"/>
      <c r="C70" s="146"/>
      <c r="D70" s="146"/>
      <c r="E70" s="146"/>
      <c r="F70" s="146"/>
    </row>
    <row r="71" spans="1:8">
      <c r="A71" s="73"/>
      <c r="C71" s="146"/>
      <c r="D71" s="146"/>
      <c r="E71" s="146"/>
      <c r="F71" s="146"/>
    </row>
    <row r="72" spans="1:8">
      <c r="A72" s="73"/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0" zoomScaleNormal="80" workbookViewId="0">
      <pane xSplit="1" ySplit="4" topLeftCell="B42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defaultRowHeight="14.5"/>
  <cols>
    <col min="1" max="1" width="59.453125" bestFit="1" customWidth="1"/>
    <col min="2" max="2" width="14.54296875" customWidth="1"/>
    <col min="3" max="3" width="12.453125" bestFit="1" customWidth="1"/>
    <col min="4" max="4" width="13.54296875" bestFit="1" customWidth="1"/>
    <col min="5" max="5" width="15.453125" bestFit="1" customWidth="1"/>
    <col min="6" max="6" width="16.54296875" bestFit="1" customWidth="1"/>
    <col min="7" max="7" width="15.453125" bestFit="1" customWidth="1"/>
    <col min="8" max="8" width="14.453125" bestFit="1" customWidth="1"/>
    <col min="9" max="9" width="14.54296875" bestFit="1" customWidth="1"/>
  </cols>
  <sheetData>
    <row r="1" spans="1:9" s="4" customFormat="1" ht="14">
      <c r="A1" s="4" t="s">
        <v>0</v>
      </c>
      <c r="B1" s="181">
        <v>2018</v>
      </c>
    </row>
    <row r="2" spans="1:9" s="4" customFormat="1" ht="14">
      <c r="A2" s="4" t="s">
        <v>1</v>
      </c>
      <c r="B2" s="181"/>
    </row>
    <row r="3" spans="1:9" s="4" customFormat="1" ht="14">
      <c r="F3" s="4" t="s">
        <v>183</v>
      </c>
    </row>
    <row r="4" spans="1:9" s="4" customFormat="1" ht="36.75" customHeight="1" thickBot="1">
      <c r="A4" s="69" t="s">
        <v>3</v>
      </c>
      <c r="B4" s="18" t="s">
        <v>229</v>
      </c>
      <c r="C4" s="18" t="s">
        <v>230</v>
      </c>
      <c r="D4" s="18" t="s">
        <v>231</v>
      </c>
      <c r="E4" s="18" t="s">
        <v>186</v>
      </c>
      <c r="F4" s="18" t="s">
        <v>232</v>
      </c>
      <c r="G4" s="18" t="s">
        <v>233</v>
      </c>
      <c r="H4" s="18" t="s">
        <v>234</v>
      </c>
      <c r="I4" s="19" t="s">
        <v>190</v>
      </c>
    </row>
    <row r="5" spans="1:9" s="4" customFormat="1" ht="14">
      <c r="A5" s="83" t="s">
        <v>191</v>
      </c>
      <c r="B5" s="84">
        <v>1456469</v>
      </c>
      <c r="C5" s="84">
        <v>1462052</v>
      </c>
      <c r="D5" s="84">
        <v>1460655</v>
      </c>
      <c r="E5" s="84">
        <v>1462931</v>
      </c>
      <c r="F5" s="84">
        <v>1470556</v>
      </c>
      <c r="G5" s="84">
        <v>1482180</v>
      </c>
      <c r="H5" s="84">
        <v>1485986</v>
      </c>
      <c r="I5" s="90">
        <v>1482472</v>
      </c>
    </row>
    <row r="6" spans="1:9" s="4" customFormat="1" ht="14">
      <c r="A6" s="70" t="s">
        <v>192</v>
      </c>
      <c r="B6" s="7">
        <v>886689</v>
      </c>
      <c r="C6" s="7">
        <v>890255</v>
      </c>
      <c r="D6" s="7">
        <v>880924</v>
      </c>
      <c r="E6" s="7">
        <v>894037</v>
      </c>
      <c r="F6" s="7">
        <v>897201</v>
      </c>
      <c r="G6" s="7">
        <v>901393</v>
      </c>
      <c r="H6" s="7">
        <v>905091</v>
      </c>
      <c r="I6" s="58">
        <v>903668</v>
      </c>
    </row>
    <row r="7" spans="1:9" s="4" customFormat="1" ht="14">
      <c r="A7" s="59" t="s">
        <v>10</v>
      </c>
      <c r="B7" s="8">
        <v>38228</v>
      </c>
      <c r="C7" s="8">
        <v>38411</v>
      </c>
      <c r="D7" s="8">
        <v>38776</v>
      </c>
      <c r="E7" s="8">
        <v>39054</v>
      </c>
      <c r="F7" s="8">
        <v>41427</v>
      </c>
      <c r="G7" s="8">
        <v>42246</v>
      </c>
      <c r="H7" s="8">
        <v>43534</v>
      </c>
      <c r="I7" s="60">
        <v>41818</v>
      </c>
    </row>
    <row r="8" spans="1:9" s="4" customFormat="1" ht="14">
      <c r="A8" s="59" t="s">
        <v>11</v>
      </c>
      <c r="B8" s="8">
        <v>52107</v>
      </c>
      <c r="C8" s="8">
        <v>52322</v>
      </c>
      <c r="D8" s="8">
        <v>54674</v>
      </c>
      <c r="E8" s="8">
        <v>56270</v>
      </c>
      <c r="F8" s="8">
        <v>57305</v>
      </c>
      <c r="G8" s="8">
        <v>58434</v>
      </c>
      <c r="H8" s="8">
        <v>57767</v>
      </c>
      <c r="I8" s="60">
        <v>56206</v>
      </c>
    </row>
    <row r="9" spans="1:9" s="4" customFormat="1" ht="14">
      <c r="A9" s="59" t="s">
        <v>193</v>
      </c>
      <c r="B9" s="8">
        <v>351342</v>
      </c>
      <c r="C9" s="8">
        <v>352436</v>
      </c>
      <c r="D9" s="8">
        <v>340247</v>
      </c>
      <c r="E9" s="8">
        <v>346265</v>
      </c>
      <c r="F9" s="8">
        <v>346636</v>
      </c>
      <c r="G9" s="8">
        <v>353296</v>
      </c>
      <c r="H9" s="8">
        <v>354296</v>
      </c>
      <c r="I9" s="60">
        <v>355844</v>
      </c>
    </row>
    <row r="10" spans="1:9" s="4" customFormat="1" ht="14">
      <c r="A10" s="59" t="s">
        <v>13</v>
      </c>
      <c r="B10" s="8">
        <v>37951</v>
      </c>
      <c r="C10" s="8">
        <v>38134</v>
      </c>
      <c r="D10" s="8">
        <v>37869</v>
      </c>
      <c r="E10" s="8">
        <v>36636</v>
      </c>
      <c r="F10" s="8">
        <v>36726</v>
      </c>
      <c r="G10" s="8">
        <v>36914</v>
      </c>
      <c r="H10" s="8">
        <v>36764</v>
      </c>
      <c r="I10" s="60">
        <v>36779</v>
      </c>
    </row>
    <row r="11" spans="1:9" s="4" customFormat="1" ht="14">
      <c r="A11" s="59" t="s">
        <v>14</v>
      </c>
      <c r="B11" s="8">
        <v>241889</v>
      </c>
      <c r="C11" s="8">
        <v>243079</v>
      </c>
      <c r="D11" s="8">
        <v>244221</v>
      </c>
      <c r="E11" s="8">
        <v>249371</v>
      </c>
      <c r="F11" s="8">
        <v>248247</v>
      </c>
      <c r="G11" s="8">
        <v>249176</v>
      </c>
      <c r="H11" s="8">
        <v>250375</v>
      </c>
      <c r="I11" s="60">
        <v>250477</v>
      </c>
    </row>
    <row r="12" spans="1:9" s="4" customFormat="1" ht="14">
      <c r="A12" s="59" t="s">
        <v>15</v>
      </c>
      <c r="B12" s="8">
        <v>64843</v>
      </c>
      <c r="C12" s="8">
        <v>65159</v>
      </c>
      <c r="D12" s="8">
        <v>65831</v>
      </c>
      <c r="E12" s="8">
        <v>66467</v>
      </c>
      <c r="F12" s="8">
        <v>66192</v>
      </c>
      <c r="G12" s="8">
        <v>66338</v>
      </c>
      <c r="H12" s="8">
        <v>66323</v>
      </c>
      <c r="I12" s="60">
        <v>66182</v>
      </c>
    </row>
    <row r="13" spans="1:9" s="4" customFormat="1" ht="14">
      <c r="A13" s="59" t="s">
        <v>16</v>
      </c>
      <c r="B13" s="8">
        <v>71905</v>
      </c>
      <c r="C13" s="8">
        <v>72243</v>
      </c>
      <c r="D13" s="8">
        <v>72080</v>
      </c>
      <c r="E13" s="8">
        <v>74377</v>
      </c>
      <c r="F13" s="8">
        <v>74237</v>
      </c>
      <c r="G13" s="8">
        <v>75933</v>
      </c>
      <c r="H13" s="8">
        <v>77308</v>
      </c>
      <c r="I13" s="60">
        <v>77318</v>
      </c>
    </row>
    <row r="14" spans="1:9" s="4" customFormat="1" ht="14">
      <c r="A14" s="59" t="s">
        <v>194</v>
      </c>
      <c r="B14" s="8">
        <v>6346</v>
      </c>
      <c r="C14" s="8">
        <v>6378</v>
      </c>
      <c r="D14" s="8">
        <v>5999</v>
      </c>
      <c r="E14" s="8">
        <v>5829</v>
      </c>
      <c r="F14" s="8">
        <v>5721</v>
      </c>
      <c r="G14" s="8">
        <v>4131</v>
      </c>
      <c r="H14" s="8">
        <v>3964</v>
      </c>
      <c r="I14" s="60">
        <v>3934</v>
      </c>
    </row>
    <row r="15" spans="1:9" s="4" customFormat="1" ht="14">
      <c r="A15" s="59" t="s">
        <v>195</v>
      </c>
      <c r="B15" s="8">
        <v>22078</v>
      </c>
      <c r="C15" s="8">
        <v>22092</v>
      </c>
      <c r="D15" s="8">
        <v>21227</v>
      </c>
      <c r="E15" s="8">
        <v>19769</v>
      </c>
      <c r="F15" s="8">
        <v>20710</v>
      </c>
      <c r="G15" s="8">
        <v>14924</v>
      </c>
      <c r="H15" s="8">
        <v>14761</v>
      </c>
      <c r="I15" s="60">
        <v>15110</v>
      </c>
    </row>
    <row r="16" spans="1:9" s="4" customFormat="1" ht="14">
      <c r="A16" s="57" t="s">
        <v>20</v>
      </c>
      <c r="B16" s="7">
        <v>0</v>
      </c>
      <c r="C16" s="7">
        <v>0</v>
      </c>
      <c r="D16" s="7">
        <v>0</v>
      </c>
      <c r="E16" s="7">
        <v>0</v>
      </c>
      <c r="F16" s="9">
        <v>-2</v>
      </c>
      <c r="G16" s="9">
        <v>-2</v>
      </c>
      <c r="H16" s="9">
        <v>-12</v>
      </c>
      <c r="I16" s="9">
        <v>-12</v>
      </c>
    </row>
    <row r="17" spans="1:10" s="4" customFormat="1" ht="14">
      <c r="A17" s="57" t="s">
        <v>21</v>
      </c>
      <c r="B17" s="7">
        <v>403426</v>
      </c>
      <c r="C17" s="7">
        <v>405338</v>
      </c>
      <c r="D17" s="7">
        <v>403284</v>
      </c>
      <c r="E17" s="7">
        <v>395736</v>
      </c>
      <c r="F17" s="7">
        <v>393782</v>
      </c>
      <c r="G17" s="7">
        <v>392500</v>
      </c>
      <c r="H17" s="7">
        <v>390549</v>
      </c>
      <c r="I17" s="7">
        <v>389761</v>
      </c>
    </row>
    <row r="18" spans="1:10" s="4" customFormat="1" ht="14">
      <c r="A18" s="59" t="s">
        <v>196</v>
      </c>
      <c r="B18" s="8">
        <v>391879</v>
      </c>
      <c r="C18" s="8">
        <v>393791</v>
      </c>
      <c r="D18" s="8">
        <v>390952</v>
      </c>
      <c r="E18" s="8">
        <v>382037</v>
      </c>
      <c r="F18" s="8">
        <v>379752</v>
      </c>
      <c r="G18" s="8">
        <v>378836</v>
      </c>
      <c r="H18" s="8">
        <v>377195</v>
      </c>
      <c r="I18" s="60">
        <v>376208</v>
      </c>
    </row>
    <row r="19" spans="1:10" s="4" customFormat="1" ht="14">
      <c r="A19" s="59" t="s">
        <v>197</v>
      </c>
      <c r="B19" s="8">
        <v>11547</v>
      </c>
      <c r="C19" s="8">
        <v>11547</v>
      </c>
      <c r="D19" s="8">
        <v>12332</v>
      </c>
      <c r="E19" s="8">
        <v>13699</v>
      </c>
      <c r="F19" s="8">
        <v>14030</v>
      </c>
      <c r="G19" s="8">
        <v>13664</v>
      </c>
      <c r="H19" s="8">
        <v>13354</v>
      </c>
      <c r="I19" s="60">
        <v>13552</v>
      </c>
    </row>
    <row r="20" spans="1:10" s="4" customFormat="1" ht="14">
      <c r="A20" s="57" t="s">
        <v>198</v>
      </c>
      <c r="B20" s="7">
        <v>166354</v>
      </c>
      <c r="C20" s="7">
        <v>166459</v>
      </c>
      <c r="D20" s="7">
        <v>176447</v>
      </c>
      <c r="E20" s="7">
        <v>173158</v>
      </c>
      <c r="F20" s="7">
        <v>179574</v>
      </c>
      <c r="G20" s="7">
        <v>188289</v>
      </c>
      <c r="H20" s="7">
        <v>190359</v>
      </c>
      <c r="I20" s="7">
        <v>189056</v>
      </c>
    </row>
    <row r="21" spans="1:10" s="4" customFormat="1" ht="14">
      <c r="A21" s="59" t="s">
        <v>25</v>
      </c>
      <c r="B21" s="8">
        <v>18894</v>
      </c>
      <c r="C21" s="8">
        <v>18894</v>
      </c>
      <c r="D21" s="8">
        <v>20244</v>
      </c>
      <c r="E21" s="8">
        <v>20376</v>
      </c>
      <c r="F21" s="8">
        <v>22683</v>
      </c>
      <c r="G21" s="8">
        <v>23114</v>
      </c>
      <c r="H21" s="8">
        <v>23191</v>
      </c>
      <c r="I21" s="60">
        <v>21948</v>
      </c>
    </row>
    <row r="22" spans="1:10" s="4" customFormat="1" ht="14">
      <c r="A22" s="59" t="s">
        <v>199</v>
      </c>
      <c r="B22" s="8">
        <v>5460</v>
      </c>
      <c r="C22" s="8">
        <v>5460</v>
      </c>
      <c r="D22" s="8">
        <v>5550</v>
      </c>
      <c r="E22" s="8">
        <v>5571</v>
      </c>
      <c r="F22" s="8">
        <v>5557</v>
      </c>
      <c r="G22" s="8">
        <v>5599</v>
      </c>
      <c r="H22" s="8">
        <v>5604</v>
      </c>
      <c r="I22" s="60">
        <v>5632</v>
      </c>
    </row>
    <row r="23" spans="1:10" s="4" customFormat="1" ht="14">
      <c r="A23" s="59" t="s">
        <v>200</v>
      </c>
      <c r="B23" s="8">
        <v>15933</v>
      </c>
      <c r="C23" s="8">
        <v>15933</v>
      </c>
      <c r="D23" s="8">
        <v>14150</v>
      </c>
      <c r="E23" s="8">
        <v>13854</v>
      </c>
      <c r="F23" s="8">
        <v>13912</v>
      </c>
      <c r="G23" s="8">
        <v>13929</v>
      </c>
      <c r="H23" s="8">
        <v>13915</v>
      </c>
      <c r="I23" s="60">
        <v>13902</v>
      </c>
    </row>
    <row r="24" spans="1:10" s="4" customFormat="1" ht="14">
      <c r="A24" s="59" t="s">
        <v>28</v>
      </c>
      <c r="B24" s="8">
        <v>21586</v>
      </c>
      <c r="C24" s="8">
        <v>21692</v>
      </c>
      <c r="D24" s="8">
        <v>21357</v>
      </c>
      <c r="E24" s="8">
        <v>21211</v>
      </c>
      <c r="F24" s="8">
        <v>21101</v>
      </c>
      <c r="G24" s="8">
        <v>20909</v>
      </c>
      <c r="H24" s="8">
        <v>20728</v>
      </c>
      <c r="I24" s="60">
        <v>21435</v>
      </c>
      <c r="J24" s="72"/>
    </row>
    <row r="25" spans="1:10" s="4" customFormat="1" ht="14">
      <c r="A25" s="59" t="s">
        <v>201</v>
      </c>
      <c r="B25" s="8">
        <v>44908</v>
      </c>
      <c r="C25" s="8">
        <v>44908</v>
      </c>
      <c r="D25" s="8">
        <v>51466</v>
      </c>
      <c r="E25" s="8">
        <v>49418</v>
      </c>
      <c r="F25" s="8">
        <v>51476</v>
      </c>
      <c r="G25" s="8">
        <v>58832</v>
      </c>
      <c r="H25" s="8">
        <v>60362</v>
      </c>
      <c r="I25" s="60">
        <v>59464</v>
      </c>
      <c r="J25" s="72"/>
    </row>
    <row r="26" spans="1:10" s="4" customFormat="1" ht="14">
      <c r="A26" s="59" t="s">
        <v>30</v>
      </c>
      <c r="B26" s="8">
        <v>6782</v>
      </c>
      <c r="C26" s="8">
        <v>6782</v>
      </c>
      <c r="D26" s="8">
        <v>8862</v>
      </c>
      <c r="E26" s="8">
        <v>7164</v>
      </c>
      <c r="F26" s="8">
        <v>7923</v>
      </c>
      <c r="G26" s="8">
        <v>7924</v>
      </c>
      <c r="H26" s="8">
        <v>7097</v>
      </c>
      <c r="I26" s="60">
        <v>7627</v>
      </c>
      <c r="J26" s="72"/>
    </row>
    <row r="27" spans="1:10" s="4" customFormat="1" ht="14">
      <c r="A27" s="59" t="s">
        <v>31</v>
      </c>
      <c r="B27" s="8">
        <v>2530</v>
      </c>
      <c r="C27" s="8">
        <v>2530</v>
      </c>
      <c r="D27" s="8">
        <v>4950</v>
      </c>
      <c r="E27" s="8">
        <v>5295</v>
      </c>
      <c r="F27" s="8">
        <v>5189</v>
      </c>
      <c r="G27" s="8">
        <v>5181</v>
      </c>
      <c r="H27" s="8">
        <v>5197</v>
      </c>
      <c r="I27" s="60">
        <v>5138</v>
      </c>
      <c r="J27" s="72"/>
    </row>
    <row r="28" spans="1:10" s="4" customFormat="1" ht="14">
      <c r="A28" s="59" t="s">
        <v>202</v>
      </c>
      <c r="B28" s="8">
        <v>14389</v>
      </c>
      <c r="C28" s="8">
        <v>14389</v>
      </c>
      <c r="D28" s="8">
        <v>13576</v>
      </c>
      <c r="E28" s="8">
        <v>13525</v>
      </c>
      <c r="F28" s="8">
        <v>14238</v>
      </c>
      <c r="G28" s="8">
        <v>14503</v>
      </c>
      <c r="H28" s="8">
        <v>14748</v>
      </c>
      <c r="I28" s="60">
        <v>14386</v>
      </c>
      <c r="J28" s="72"/>
    </row>
    <row r="29" spans="1:10" s="4" customFormat="1" thickBot="1">
      <c r="A29" s="62" t="s">
        <v>33</v>
      </c>
      <c r="B29" s="10">
        <v>35872</v>
      </c>
      <c r="C29" s="10">
        <v>35872</v>
      </c>
      <c r="D29" s="10">
        <v>36293</v>
      </c>
      <c r="E29" s="10">
        <v>36745</v>
      </c>
      <c r="F29" s="10">
        <v>37495</v>
      </c>
      <c r="G29" s="10">
        <v>38300</v>
      </c>
      <c r="H29" s="10">
        <v>39517</v>
      </c>
      <c r="I29" s="63">
        <v>39523</v>
      </c>
      <c r="J29" s="72"/>
    </row>
    <row r="30" spans="1:10" s="4" customFormat="1" ht="14">
      <c r="A30" s="89" t="s">
        <v>203</v>
      </c>
      <c r="B30" s="84">
        <v>243524</v>
      </c>
      <c r="C30" s="84">
        <v>244220</v>
      </c>
      <c r="D30" s="84">
        <v>243863</v>
      </c>
      <c r="E30" s="84">
        <v>246079</v>
      </c>
      <c r="F30" s="84">
        <v>247639</v>
      </c>
      <c r="G30" s="84">
        <v>256070</v>
      </c>
      <c r="H30" s="84">
        <v>255948</v>
      </c>
      <c r="I30" s="84">
        <v>256904</v>
      </c>
      <c r="J30" s="72"/>
    </row>
    <row r="31" spans="1:10" s="4" customFormat="1" ht="14">
      <c r="A31" s="26" t="s">
        <v>204</v>
      </c>
      <c r="B31" s="8">
        <v>1813</v>
      </c>
      <c r="C31" s="8">
        <v>1822</v>
      </c>
      <c r="D31" s="8">
        <v>1713</v>
      </c>
      <c r="E31" s="8">
        <v>1663</v>
      </c>
      <c r="F31" s="8">
        <v>1644</v>
      </c>
      <c r="G31" s="8">
        <v>1394</v>
      </c>
      <c r="H31" s="8">
        <v>1361</v>
      </c>
      <c r="I31" s="60">
        <v>1357</v>
      </c>
      <c r="J31" s="72"/>
    </row>
    <row r="32" spans="1:10" s="4" customFormat="1" ht="14">
      <c r="A32" s="26" t="s">
        <v>205</v>
      </c>
      <c r="B32" s="8">
        <v>27867</v>
      </c>
      <c r="C32" s="8">
        <v>27867</v>
      </c>
      <c r="D32" s="8">
        <v>32344</v>
      </c>
      <c r="E32" s="8">
        <v>30996</v>
      </c>
      <c r="F32" s="8">
        <v>31839</v>
      </c>
      <c r="G32" s="8">
        <v>36014</v>
      </c>
      <c r="H32" s="8">
        <v>37005</v>
      </c>
      <c r="I32" s="60">
        <v>36775</v>
      </c>
      <c r="J32" s="72"/>
    </row>
    <row r="33" spans="1:10" s="4" customFormat="1" ht="14">
      <c r="A33" s="26" t="s">
        <v>37</v>
      </c>
      <c r="B33" s="8">
        <v>12952</v>
      </c>
      <c r="C33" s="8">
        <v>13015</v>
      </c>
      <c r="D33" s="8">
        <v>12814</v>
      </c>
      <c r="E33" s="8">
        <v>12727</v>
      </c>
      <c r="F33" s="8">
        <v>12661</v>
      </c>
      <c r="G33" s="8">
        <v>12545</v>
      </c>
      <c r="H33" s="8">
        <v>12437</v>
      </c>
      <c r="I33" s="60">
        <v>12861</v>
      </c>
      <c r="J33" s="72"/>
    </row>
    <row r="34" spans="1:10" s="4" customFormat="1" ht="14">
      <c r="A34" s="26" t="s">
        <v>38</v>
      </c>
      <c r="B34" s="8">
        <v>190505</v>
      </c>
      <c r="C34" s="8">
        <v>191129</v>
      </c>
      <c r="D34" s="8">
        <v>186838</v>
      </c>
      <c r="E34" s="8">
        <v>190501</v>
      </c>
      <c r="F34" s="8">
        <v>191534</v>
      </c>
      <c r="G34" s="8">
        <v>196497</v>
      </c>
      <c r="H34" s="8">
        <v>195328</v>
      </c>
      <c r="I34" s="60">
        <v>195821</v>
      </c>
      <c r="J34" s="72"/>
    </row>
    <row r="35" spans="1:10" s="4" customFormat="1" ht="14">
      <c r="A35" s="26" t="s">
        <v>39</v>
      </c>
      <c r="B35" s="8">
        <v>8771</v>
      </c>
      <c r="C35" s="8">
        <v>8771</v>
      </c>
      <c r="D35" s="8">
        <v>8521</v>
      </c>
      <c r="E35" s="8">
        <v>8534</v>
      </c>
      <c r="F35" s="8">
        <v>8331</v>
      </c>
      <c r="G35" s="8">
        <v>8110</v>
      </c>
      <c r="H35" s="8">
        <v>8201</v>
      </c>
      <c r="I35" s="60">
        <v>8353</v>
      </c>
      <c r="J35" s="72"/>
    </row>
    <row r="36" spans="1:10" s="4" customFormat="1" thickBot="1">
      <c r="A36" s="27" t="s">
        <v>40</v>
      </c>
      <c r="B36" s="11">
        <v>1617</v>
      </c>
      <c r="C36" s="11">
        <v>1617</v>
      </c>
      <c r="D36" s="11">
        <v>1632</v>
      </c>
      <c r="E36" s="11">
        <v>1658</v>
      </c>
      <c r="F36" s="11">
        <v>1630</v>
      </c>
      <c r="G36" s="11">
        <v>1510</v>
      </c>
      <c r="H36" s="11">
        <v>1616</v>
      </c>
      <c r="I36" s="64">
        <v>1738</v>
      </c>
      <c r="J36" s="72"/>
    </row>
    <row r="37" spans="1:10" s="4" customFormat="1" thickBot="1">
      <c r="A37" s="91" t="s">
        <v>206</v>
      </c>
      <c r="B37" s="86">
        <v>1212945</v>
      </c>
      <c r="C37" s="86">
        <v>1217832</v>
      </c>
      <c r="D37" s="86">
        <v>1216793</v>
      </c>
      <c r="E37" s="86">
        <v>1216852</v>
      </c>
      <c r="F37" s="86">
        <v>1222916</v>
      </c>
      <c r="G37" s="86">
        <v>1226110</v>
      </c>
      <c r="H37" s="86">
        <v>1230039</v>
      </c>
      <c r="I37" s="86">
        <v>1225568</v>
      </c>
      <c r="J37" s="72"/>
    </row>
    <row r="38" spans="1:10" s="4" customFormat="1" ht="14">
      <c r="A38" s="92" t="s">
        <v>207</v>
      </c>
      <c r="B38" s="93">
        <v>1371945</v>
      </c>
      <c r="C38" s="93">
        <v>1373365</v>
      </c>
      <c r="D38" s="93">
        <v>1371598</v>
      </c>
      <c r="E38" s="93">
        <v>1374296</v>
      </c>
      <c r="F38" s="93">
        <v>1375719</v>
      </c>
      <c r="G38" s="93">
        <v>1385110</v>
      </c>
      <c r="H38" s="93">
        <v>1389039</v>
      </c>
      <c r="I38" s="93">
        <v>1386927</v>
      </c>
      <c r="J38" s="72"/>
    </row>
    <row r="39" spans="1:10" s="4" customFormat="1" ht="14">
      <c r="A39" s="57" t="s">
        <v>208</v>
      </c>
      <c r="B39" s="7">
        <v>596268</v>
      </c>
      <c r="C39" s="7">
        <v>596268</v>
      </c>
      <c r="D39" s="7">
        <v>592372</v>
      </c>
      <c r="E39" s="7">
        <v>592372</v>
      </c>
      <c r="F39" s="7">
        <v>592372</v>
      </c>
      <c r="G39" s="7">
        <v>594119</v>
      </c>
      <c r="H39" s="7">
        <v>592940</v>
      </c>
      <c r="I39" s="7">
        <v>591453</v>
      </c>
      <c r="J39" s="72"/>
    </row>
    <row r="40" spans="1:10" s="4" customFormat="1" ht="14">
      <c r="A40" s="57" t="s">
        <v>44</v>
      </c>
      <c r="B40" s="7">
        <v>296924</v>
      </c>
      <c r="C40" s="7">
        <v>296922</v>
      </c>
      <c r="D40" s="7">
        <v>302556</v>
      </c>
      <c r="E40" s="7">
        <v>302554</v>
      </c>
      <c r="F40" s="7">
        <v>302405</v>
      </c>
      <c r="G40" s="7">
        <v>302113</v>
      </c>
      <c r="H40" s="7">
        <v>300660</v>
      </c>
      <c r="I40" s="7">
        <v>299908</v>
      </c>
      <c r="J40" s="72"/>
    </row>
    <row r="41" spans="1:10" s="4" customFormat="1" ht="14">
      <c r="A41" s="57" t="s">
        <v>209</v>
      </c>
      <c r="B41" s="7">
        <v>228569</v>
      </c>
      <c r="C41" s="7">
        <v>213113</v>
      </c>
      <c r="D41" s="7">
        <v>210045</v>
      </c>
      <c r="E41" s="7">
        <v>213071</v>
      </c>
      <c r="F41" s="7">
        <v>214094</v>
      </c>
      <c r="G41" s="7">
        <v>221206</v>
      </c>
      <c r="H41" s="7">
        <v>218708</v>
      </c>
      <c r="I41" s="7">
        <v>218817</v>
      </c>
      <c r="J41" s="72"/>
    </row>
    <row r="42" spans="1:10" s="4" customFormat="1" ht="14">
      <c r="A42" s="59" t="s">
        <v>46</v>
      </c>
      <c r="B42" s="8">
        <v>62587</v>
      </c>
      <c r="C42" s="8">
        <v>62587</v>
      </c>
      <c r="D42" s="8">
        <v>56896</v>
      </c>
      <c r="E42" s="8">
        <v>56896</v>
      </c>
      <c r="F42" s="8">
        <v>56896</v>
      </c>
      <c r="G42" s="8">
        <v>56896</v>
      </c>
      <c r="H42" s="8">
        <v>55573</v>
      </c>
      <c r="I42" s="8">
        <v>56071</v>
      </c>
      <c r="J42" s="72"/>
    </row>
    <row r="43" spans="1:10" s="4" customFormat="1" ht="14">
      <c r="A43" s="59" t="s">
        <v>47</v>
      </c>
      <c r="B43" s="8">
        <v>275</v>
      </c>
      <c r="C43" s="8">
        <v>275</v>
      </c>
      <c r="D43" s="8">
        <v>275</v>
      </c>
      <c r="E43" s="8">
        <v>275</v>
      </c>
      <c r="F43" s="8">
        <v>275</v>
      </c>
      <c r="G43" s="8">
        <v>275</v>
      </c>
      <c r="H43" s="8">
        <v>275</v>
      </c>
      <c r="I43" s="8">
        <v>275</v>
      </c>
    </row>
    <row r="44" spans="1:10" s="4" customFormat="1" ht="14">
      <c r="A44" s="59" t="s">
        <v>210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</row>
    <row r="45" spans="1:10" s="4" customFormat="1" ht="14">
      <c r="A45" s="59" t="s">
        <v>211</v>
      </c>
      <c r="B45" s="8">
        <v>724</v>
      </c>
      <c r="C45" s="8">
        <v>724</v>
      </c>
      <c r="D45" s="8">
        <v>724</v>
      </c>
      <c r="E45" s="8">
        <v>724</v>
      </c>
      <c r="F45" s="8">
        <v>724</v>
      </c>
      <c r="G45" s="8">
        <v>724</v>
      </c>
      <c r="H45" s="8">
        <v>724</v>
      </c>
      <c r="I45" s="8">
        <v>724</v>
      </c>
    </row>
    <row r="46" spans="1:10" s="4" customFormat="1" ht="14">
      <c r="A46" s="59" t="s">
        <v>212</v>
      </c>
      <c r="B46" s="8">
        <v>55959</v>
      </c>
      <c r="C46" s="8">
        <v>55959</v>
      </c>
      <c r="D46" s="8">
        <v>55904</v>
      </c>
      <c r="E46" s="8">
        <v>55904</v>
      </c>
      <c r="F46" s="12">
        <v>55904</v>
      </c>
      <c r="G46" s="8">
        <v>56029</v>
      </c>
      <c r="H46" s="8">
        <v>56307</v>
      </c>
      <c r="I46" s="8">
        <v>56340</v>
      </c>
    </row>
    <row r="47" spans="1:10" s="4" customFormat="1" ht="14">
      <c r="A47" s="59" t="s">
        <v>117</v>
      </c>
      <c r="B47" s="8">
        <v>5460</v>
      </c>
      <c r="C47" s="8">
        <v>5460</v>
      </c>
      <c r="D47" s="8">
        <v>5550</v>
      </c>
      <c r="E47" s="8">
        <v>5571</v>
      </c>
      <c r="F47" s="8">
        <v>5557</v>
      </c>
      <c r="G47" s="8">
        <v>5599</v>
      </c>
      <c r="H47" s="8">
        <v>5604</v>
      </c>
      <c r="I47" s="8">
        <v>5632</v>
      </c>
    </row>
    <row r="48" spans="1:10" s="4" customFormat="1" ht="14">
      <c r="A48" s="59" t="s">
        <v>52</v>
      </c>
      <c r="B48" s="8">
        <v>0</v>
      </c>
      <c r="C48" s="8">
        <v>0</v>
      </c>
      <c r="D48" s="8">
        <v>1192</v>
      </c>
      <c r="E48" s="8">
        <v>1388</v>
      </c>
      <c r="F48" s="8">
        <v>2588</v>
      </c>
      <c r="G48" s="8">
        <v>12168</v>
      </c>
      <c r="H48" s="8">
        <v>12168</v>
      </c>
      <c r="I48" s="8">
        <v>12093</v>
      </c>
    </row>
    <row r="49" spans="1:9" s="4" customFormat="1" ht="14">
      <c r="A49" s="59" t="s">
        <v>213</v>
      </c>
      <c r="B49" s="8">
        <v>11547</v>
      </c>
      <c r="C49" s="12">
        <v>11547</v>
      </c>
      <c r="D49" s="12">
        <v>12332</v>
      </c>
      <c r="E49" s="12">
        <v>13699</v>
      </c>
      <c r="F49" s="12">
        <v>14030</v>
      </c>
      <c r="G49" s="12">
        <v>13664</v>
      </c>
      <c r="H49" s="12">
        <v>13354</v>
      </c>
      <c r="I49" s="12">
        <v>13552</v>
      </c>
    </row>
    <row r="50" spans="1:9" s="4" customFormat="1" ht="14">
      <c r="A50" s="59" t="s">
        <v>214</v>
      </c>
      <c r="B50" s="8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</row>
    <row r="51" spans="1:9" s="4" customFormat="1" ht="14">
      <c r="A51" s="59" t="s">
        <v>215</v>
      </c>
      <c r="B51" s="8">
        <v>881</v>
      </c>
      <c r="C51" s="12">
        <v>881</v>
      </c>
      <c r="D51" s="12">
        <v>881</v>
      </c>
      <c r="E51" s="12">
        <v>881</v>
      </c>
      <c r="F51" s="12">
        <v>881</v>
      </c>
      <c r="G51" s="12">
        <v>881</v>
      </c>
      <c r="H51" s="12">
        <v>881</v>
      </c>
      <c r="I51" s="12">
        <v>881</v>
      </c>
    </row>
    <row r="52" spans="1:9" s="4" customFormat="1" ht="14">
      <c r="A52" s="59" t="s">
        <v>216</v>
      </c>
      <c r="B52" s="8">
        <v>14054</v>
      </c>
      <c r="C52" s="12">
        <v>14054</v>
      </c>
      <c r="D52" s="12">
        <v>13731</v>
      </c>
      <c r="E52" s="12">
        <v>13801</v>
      </c>
      <c r="F52" s="12">
        <v>13815</v>
      </c>
      <c r="G52" s="12">
        <v>13815</v>
      </c>
      <c r="H52" s="12">
        <v>13815</v>
      </c>
      <c r="I52" s="12">
        <v>13815</v>
      </c>
    </row>
    <row r="53" spans="1:9" s="4" customFormat="1" ht="14">
      <c r="A53" s="59" t="s">
        <v>217</v>
      </c>
      <c r="B53" s="8">
        <v>1655</v>
      </c>
      <c r="C53" s="12">
        <v>1655</v>
      </c>
      <c r="D53" s="12">
        <v>1655</v>
      </c>
      <c r="E53" s="12">
        <v>1655</v>
      </c>
      <c r="F53" s="12">
        <v>1655</v>
      </c>
      <c r="G53" s="12">
        <v>1655</v>
      </c>
      <c r="H53" s="12">
        <v>1655</v>
      </c>
      <c r="I53" s="12">
        <v>1591</v>
      </c>
    </row>
    <row r="54" spans="1:9" s="4" customFormat="1" ht="14">
      <c r="A54" s="59" t="s">
        <v>218</v>
      </c>
      <c r="B54" s="8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</row>
    <row r="55" spans="1:9" s="4" customFormat="1" ht="14">
      <c r="A55" s="59" t="s">
        <v>219</v>
      </c>
      <c r="B55" s="8">
        <v>14636</v>
      </c>
      <c r="C55" s="12">
        <v>14888</v>
      </c>
      <c r="D55" s="12">
        <v>14888</v>
      </c>
      <c r="E55" s="12">
        <v>14888</v>
      </c>
      <c r="F55" s="12">
        <v>14863</v>
      </c>
      <c r="G55" s="12">
        <v>14885</v>
      </c>
      <c r="H55" s="12">
        <v>14855</v>
      </c>
      <c r="I55" s="12">
        <v>14752</v>
      </c>
    </row>
    <row r="56" spans="1:9" s="4" customFormat="1" ht="14">
      <c r="A56" s="59" t="s">
        <v>220</v>
      </c>
      <c r="B56" s="8">
        <v>1900</v>
      </c>
      <c r="C56" s="12">
        <v>1920</v>
      </c>
      <c r="D56" s="12">
        <v>1920</v>
      </c>
      <c r="E56" s="12">
        <v>1920</v>
      </c>
      <c r="F56" s="12">
        <v>1920</v>
      </c>
      <c r="G56" s="12">
        <v>1920</v>
      </c>
      <c r="H56" s="12">
        <v>1920</v>
      </c>
      <c r="I56" s="12">
        <v>1920</v>
      </c>
    </row>
    <row r="57" spans="1:9" s="4" customFormat="1" ht="14">
      <c r="A57" s="59" t="s">
        <v>221</v>
      </c>
      <c r="B57" s="8">
        <v>13945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</row>
    <row r="58" spans="1:9" s="4" customFormat="1" ht="14">
      <c r="A58" s="59" t="s">
        <v>222</v>
      </c>
      <c r="B58" s="8">
        <v>14586</v>
      </c>
      <c r="C58" s="12">
        <v>14586</v>
      </c>
      <c r="D58" s="12">
        <v>15086</v>
      </c>
      <c r="E58" s="12">
        <v>15086</v>
      </c>
      <c r="F58" s="12">
        <v>15086</v>
      </c>
      <c r="G58" s="12">
        <v>14250</v>
      </c>
      <c r="H58" s="12">
        <v>14562</v>
      </c>
      <c r="I58" s="12">
        <v>14305</v>
      </c>
    </row>
    <row r="59" spans="1:9" s="4" customFormat="1" ht="14">
      <c r="A59" s="59" t="s">
        <v>223</v>
      </c>
      <c r="B59" s="8">
        <v>23846</v>
      </c>
      <c r="C59" s="12">
        <v>20346</v>
      </c>
      <c r="D59" s="12">
        <v>22251</v>
      </c>
      <c r="E59" s="12">
        <v>22231</v>
      </c>
      <c r="F59" s="12">
        <v>21598</v>
      </c>
      <c r="G59" s="12">
        <v>20584</v>
      </c>
      <c r="H59" s="12">
        <v>19210</v>
      </c>
      <c r="I59" s="12">
        <v>19243</v>
      </c>
    </row>
    <row r="60" spans="1:9" s="4" customFormat="1" ht="14">
      <c r="A60" s="59" t="s">
        <v>224</v>
      </c>
      <c r="B60" s="8">
        <v>297</v>
      </c>
      <c r="C60" s="12">
        <v>297</v>
      </c>
      <c r="D60" s="12">
        <v>290</v>
      </c>
      <c r="E60" s="12">
        <v>293</v>
      </c>
      <c r="F60" s="12">
        <v>264</v>
      </c>
      <c r="G60" s="12">
        <v>253</v>
      </c>
      <c r="H60" s="12">
        <v>245</v>
      </c>
      <c r="I60" s="12">
        <v>240</v>
      </c>
    </row>
    <row r="61" spans="1:9" s="4" customFormat="1" ht="14">
      <c r="A61" s="59" t="s">
        <v>225</v>
      </c>
      <c r="B61" s="8">
        <v>933</v>
      </c>
      <c r="C61" s="12">
        <v>933</v>
      </c>
      <c r="D61" s="12">
        <v>950</v>
      </c>
      <c r="E61" s="12">
        <v>921</v>
      </c>
      <c r="F61" s="12">
        <v>945</v>
      </c>
      <c r="G61" s="12">
        <v>922</v>
      </c>
      <c r="H61" s="12">
        <v>908</v>
      </c>
      <c r="I61" s="12">
        <v>881</v>
      </c>
    </row>
    <row r="62" spans="1:9" s="4" customFormat="1" ht="14">
      <c r="A62" s="59" t="s">
        <v>226</v>
      </c>
      <c r="B62" s="8">
        <v>5283</v>
      </c>
      <c r="C62" s="12">
        <v>5283</v>
      </c>
      <c r="D62" s="12">
        <v>3802</v>
      </c>
      <c r="E62" s="12">
        <v>5221</v>
      </c>
      <c r="F62" s="12">
        <v>5377</v>
      </c>
      <c r="G62" s="12">
        <v>4969</v>
      </c>
      <c r="H62" s="12">
        <v>4937</v>
      </c>
      <c r="I62" s="12">
        <v>4785</v>
      </c>
    </row>
    <row r="63" spans="1:9" s="4" customFormat="1" ht="14">
      <c r="A63" s="59" t="s">
        <v>120</v>
      </c>
      <c r="B63" s="8">
        <v>0</v>
      </c>
      <c r="C63" s="12">
        <v>1716</v>
      </c>
      <c r="D63" s="12">
        <v>1716</v>
      </c>
      <c r="E63" s="12">
        <v>1716</v>
      </c>
      <c r="F63" s="12">
        <v>1716</v>
      </c>
      <c r="G63" s="12">
        <v>1716</v>
      </c>
      <c r="H63" s="12">
        <v>1716</v>
      </c>
      <c r="I63" s="12">
        <v>1716</v>
      </c>
    </row>
    <row r="64" spans="1:9" s="4" customFormat="1" ht="14">
      <c r="A64" s="57" t="s">
        <v>67</v>
      </c>
      <c r="B64" s="7">
        <v>137629</v>
      </c>
      <c r="C64" s="13">
        <v>137578</v>
      </c>
      <c r="D64" s="13">
        <v>137709</v>
      </c>
      <c r="E64" s="13">
        <v>137384</v>
      </c>
      <c r="F64" s="13">
        <v>137933</v>
      </c>
      <c r="G64" s="13">
        <v>138132</v>
      </c>
      <c r="H64" s="13">
        <v>138965</v>
      </c>
      <c r="I64" s="13">
        <v>138985</v>
      </c>
    </row>
    <row r="65" spans="1:9" s="4" customFormat="1" thickBot="1">
      <c r="A65" s="71" t="s">
        <v>227</v>
      </c>
      <c r="B65" s="14">
        <v>112554</v>
      </c>
      <c r="C65" s="15">
        <v>129485</v>
      </c>
      <c r="D65" s="15">
        <v>128915</v>
      </c>
      <c r="E65" s="15">
        <v>128915</v>
      </c>
      <c r="F65" s="15">
        <v>128915</v>
      </c>
      <c r="G65" s="15">
        <v>129541</v>
      </c>
      <c r="H65" s="15">
        <v>137765</v>
      </c>
      <c r="I65" s="15">
        <v>137765</v>
      </c>
    </row>
    <row r="66" spans="1:9" s="4" customFormat="1" ht="14">
      <c r="A66" s="89" t="s">
        <v>71</v>
      </c>
      <c r="B66" s="88">
        <v>-159000</v>
      </c>
      <c r="C66" s="88">
        <v>-155533</v>
      </c>
      <c r="D66" s="88">
        <v>-154805</v>
      </c>
      <c r="E66" s="88">
        <v>-157443</v>
      </c>
      <c r="F66" s="88">
        <v>-152802</v>
      </c>
      <c r="G66" s="88">
        <v>-159000</v>
      </c>
      <c r="H66" s="88">
        <v>-159000</v>
      </c>
      <c r="I66" s="88">
        <v>-161359</v>
      </c>
    </row>
    <row r="67" spans="1:9" s="4" customFormat="1" ht="14">
      <c r="A67" s="26" t="s">
        <v>72</v>
      </c>
      <c r="B67" s="16">
        <v>33842</v>
      </c>
      <c r="C67" s="16">
        <v>35398</v>
      </c>
      <c r="D67" s="16">
        <v>34284</v>
      </c>
      <c r="E67" s="16">
        <v>39193</v>
      </c>
      <c r="F67" s="16">
        <v>45788</v>
      </c>
      <c r="G67" s="16">
        <v>42619</v>
      </c>
      <c r="H67" s="16">
        <v>43391</v>
      </c>
      <c r="I67" s="16">
        <v>40333</v>
      </c>
    </row>
    <row r="68" spans="1:9" s="4" customFormat="1" ht="14">
      <c r="A68" s="27" t="s">
        <v>228</v>
      </c>
      <c r="B68" s="32">
        <v>-192842</v>
      </c>
      <c r="C68" s="32">
        <v>-190931</v>
      </c>
      <c r="D68" s="32">
        <v>-189089</v>
      </c>
      <c r="E68" s="32">
        <v>-196637</v>
      </c>
      <c r="F68" s="32">
        <v>-198591</v>
      </c>
      <c r="G68" s="32">
        <v>-201619</v>
      </c>
      <c r="H68" s="32">
        <v>-202391</v>
      </c>
      <c r="I68" s="32">
        <v>-201692</v>
      </c>
    </row>
    <row r="69" spans="1:9">
      <c r="B69" s="40"/>
      <c r="C69" s="40"/>
      <c r="D69" s="40"/>
      <c r="E69" s="40"/>
      <c r="F69" s="40"/>
      <c r="G69" s="40"/>
      <c r="H69" s="40"/>
      <c r="I69" s="40"/>
    </row>
    <row r="70" spans="1:9">
      <c r="I70" s="40"/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zoomScale="80" zoomScaleNormal="80" workbookViewId="0">
      <pane xSplit="1" ySplit="5" topLeftCell="B36" activePane="bottomRight" state="frozen"/>
      <selection pane="topRight" activeCell="B1" sqref="B1"/>
      <selection pane="bottomLeft" activeCell="A6" sqref="A6"/>
      <selection pane="bottomRight" activeCell="A41" sqref="A41"/>
    </sheetView>
  </sheetViews>
  <sheetFormatPr defaultColWidth="9.453125" defaultRowHeight="14.5"/>
  <cols>
    <col min="1" max="1" width="59.453125" bestFit="1" customWidth="1"/>
    <col min="2" max="4" width="15.453125" bestFit="1" customWidth="1"/>
    <col min="5" max="5" width="23.453125" bestFit="1" customWidth="1"/>
    <col min="6" max="9" width="19.453125" bestFit="1" customWidth="1"/>
    <col min="10" max="10" width="23.54296875" bestFit="1" customWidth="1"/>
  </cols>
  <sheetData>
    <row r="1" spans="1:10">
      <c r="A1" s="4" t="s">
        <v>0</v>
      </c>
      <c r="B1" s="181">
        <v>2017</v>
      </c>
      <c r="C1" s="4"/>
      <c r="D1" s="4"/>
      <c r="E1" s="4"/>
      <c r="F1" s="4"/>
    </row>
    <row r="2" spans="1:10">
      <c r="A2" s="4" t="s">
        <v>1</v>
      </c>
      <c r="B2" s="181"/>
      <c r="C2" s="4"/>
      <c r="D2" s="4"/>
      <c r="E2" s="4"/>
      <c r="F2" s="4"/>
    </row>
    <row r="3" spans="1:10">
      <c r="A3" s="4"/>
      <c r="B3" s="4"/>
      <c r="C3" s="4"/>
      <c r="D3" s="4"/>
      <c r="E3" s="4"/>
      <c r="F3" s="4" t="s">
        <v>183</v>
      </c>
    </row>
    <row r="4" spans="1:10" ht="28.5" thickBot="1">
      <c r="A4" s="17" t="s">
        <v>3</v>
      </c>
      <c r="B4" s="18" t="s">
        <v>235</v>
      </c>
      <c r="C4" s="18" t="s">
        <v>236</v>
      </c>
      <c r="D4" s="18" t="s">
        <v>186</v>
      </c>
      <c r="E4" s="56" t="s">
        <v>237</v>
      </c>
      <c r="F4" s="18" t="s">
        <v>232</v>
      </c>
      <c r="G4" s="19" t="s">
        <v>233</v>
      </c>
      <c r="H4" s="18" t="s">
        <v>189</v>
      </c>
      <c r="I4" s="18" t="s">
        <v>190</v>
      </c>
      <c r="J4" s="19" t="s">
        <v>238</v>
      </c>
    </row>
    <row r="5" spans="1:10">
      <c r="A5" s="83" t="s">
        <v>191</v>
      </c>
      <c r="B5" s="84">
        <v>1409635</v>
      </c>
      <c r="C5" s="84">
        <v>1422815</v>
      </c>
      <c r="D5" s="84">
        <v>1367475</v>
      </c>
      <c r="E5" s="84">
        <v>1378810</v>
      </c>
      <c r="F5" s="84">
        <v>1386024</v>
      </c>
      <c r="G5" s="84">
        <v>1380233</v>
      </c>
      <c r="H5" s="94">
        <v>1372463</v>
      </c>
      <c r="I5" s="84">
        <v>1379714</v>
      </c>
      <c r="J5" s="90">
        <v>1378823</v>
      </c>
    </row>
    <row r="6" spans="1:10">
      <c r="A6" s="70" t="s">
        <v>192</v>
      </c>
      <c r="B6" s="7">
        <v>868408</v>
      </c>
      <c r="C6" s="7">
        <v>881588</v>
      </c>
      <c r="D6" s="7">
        <v>848846</v>
      </c>
      <c r="E6" s="7">
        <v>850071</v>
      </c>
      <c r="F6" s="7">
        <v>841685</v>
      </c>
      <c r="G6" s="7">
        <v>832886</v>
      </c>
      <c r="H6" s="20">
        <v>824000</v>
      </c>
      <c r="I6" s="7">
        <v>827494</v>
      </c>
      <c r="J6" s="58">
        <v>831761</v>
      </c>
    </row>
    <row r="7" spans="1:10">
      <c r="A7" s="59" t="s">
        <v>10</v>
      </c>
      <c r="B7" s="8">
        <v>38770</v>
      </c>
      <c r="C7" s="8">
        <v>38770</v>
      </c>
      <c r="D7" s="8">
        <v>33414</v>
      </c>
      <c r="E7" s="8">
        <v>33414</v>
      </c>
      <c r="F7" s="8">
        <v>34716</v>
      </c>
      <c r="G7" s="8">
        <v>31882</v>
      </c>
      <c r="H7" s="21">
        <v>31293</v>
      </c>
      <c r="I7" s="8">
        <v>32025</v>
      </c>
      <c r="J7" s="60">
        <v>32178</v>
      </c>
    </row>
    <row r="8" spans="1:10">
      <c r="A8" s="59" t="s">
        <v>11</v>
      </c>
      <c r="B8" s="8">
        <v>52210</v>
      </c>
      <c r="C8" s="8">
        <v>52210</v>
      </c>
      <c r="D8" s="8">
        <v>47618</v>
      </c>
      <c r="E8" s="8">
        <v>47618</v>
      </c>
      <c r="F8" s="8">
        <v>47667</v>
      </c>
      <c r="G8" s="8">
        <v>45302</v>
      </c>
      <c r="H8" s="21">
        <v>45360</v>
      </c>
      <c r="I8" s="8">
        <v>46704</v>
      </c>
      <c r="J8" s="60">
        <v>47405</v>
      </c>
    </row>
    <row r="9" spans="1:10">
      <c r="A9" s="59" t="s">
        <v>193</v>
      </c>
      <c r="B9" s="8">
        <v>346263</v>
      </c>
      <c r="C9" s="8">
        <v>352853</v>
      </c>
      <c r="D9" s="8">
        <v>344507</v>
      </c>
      <c r="E9" s="8">
        <v>344507</v>
      </c>
      <c r="F9" s="8">
        <v>342584</v>
      </c>
      <c r="G9" s="8">
        <v>335279</v>
      </c>
      <c r="H9" s="21">
        <v>336069</v>
      </c>
      <c r="I9" s="8">
        <v>338751</v>
      </c>
      <c r="J9" s="60">
        <v>336978</v>
      </c>
    </row>
    <row r="10" spans="1:10">
      <c r="A10" s="59" t="s">
        <v>13</v>
      </c>
      <c r="B10" s="8">
        <v>37657</v>
      </c>
      <c r="C10" s="8">
        <v>37657</v>
      </c>
      <c r="D10" s="8">
        <v>35534</v>
      </c>
      <c r="E10" s="8">
        <v>36759</v>
      </c>
      <c r="F10" s="8">
        <v>36408</v>
      </c>
      <c r="G10" s="8">
        <v>35516</v>
      </c>
      <c r="H10" s="21">
        <v>35258</v>
      </c>
      <c r="I10" s="8">
        <v>34984</v>
      </c>
      <c r="J10" s="60">
        <v>35081</v>
      </c>
    </row>
    <row r="11" spans="1:10">
      <c r="A11" s="59" t="s">
        <v>14</v>
      </c>
      <c r="B11" s="8">
        <v>222797</v>
      </c>
      <c r="C11" s="8">
        <v>222797</v>
      </c>
      <c r="D11" s="8">
        <v>211856</v>
      </c>
      <c r="E11" s="8">
        <v>211856</v>
      </c>
      <c r="F11" s="8">
        <v>207988</v>
      </c>
      <c r="G11" s="8">
        <v>215225</v>
      </c>
      <c r="H11" s="21">
        <v>214147</v>
      </c>
      <c r="I11" s="8">
        <v>214567</v>
      </c>
      <c r="J11" s="60">
        <v>235373</v>
      </c>
    </row>
    <row r="12" spans="1:10">
      <c r="A12" s="59" t="s">
        <v>15</v>
      </c>
      <c r="B12" s="8">
        <v>59701</v>
      </c>
      <c r="C12" s="8">
        <v>59701</v>
      </c>
      <c r="D12" s="8">
        <v>56575</v>
      </c>
      <c r="E12" s="8">
        <v>56575</v>
      </c>
      <c r="F12" s="8">
        <v>56097</v>
      </c>
      <c r="G12" s="8">
        <v>57031</v>
      </c>
      <c r="H12" s="21">
        <v>56956</v>
      </c>
      <c r="I12" s="8">
        <v>56974</v>
      </c>
      <c r="J12" s="60">
        <v>62487</v>
      </c>
    </row>
    <row r="13" spans="1:10">
      <c r="A13" s="59" t="s">
        <v>16</v>
      </c>
      <c r="B13" s="8">
        <v>78965</v>
      </c>
      <c r="C13" s="8">
        <v>78965</v>
      </c>
      <c r="D13" s="8">
        <v>75239</v>
      </c>
      <c r="E13" s="8">
        <v>75239</v>
      </c>
      <c r="F13" s="8">
        <v>73156</v>
      </c>
      <c r="G13" s="8">
        <v>70418</v>
      </c>
      <c r="H13" s="21">
        <v>69428</v>
      </c>
      <c r="I13" s="8">
        <v>69868</v>
      </c>
      <c r="J13" s="60">
        <v>75035</v>
      </c>
    </row>
    <row r="14" spans="1:10">
      <c r="A14" s="59" t="s">
        <v>194</v>
      </c>
      <c r="B14" s="8">
        <v>6023</v>
      </c>
      <c r="C14" s="8">
        <v>6023</v>
      </c>
      <c r="D14" s="8">
        <v>5895</v>
      </c>
      <c r="E14" s="8">
        <v>5895</v>
      </c>
      <c r="F14" s="8">
        <v>5907</v>
      </c>
      <c r="G14" s="8">
        <v>5807</v>
      </c>
      <c r="H14" s="21">
        <v>5954</v>
      </c>
      <c r="I14" s="8">
        <v>5920</v>
      </c>
      <c r="J14" s="60">
        <v>5880</v>
      </c>
    </row>
    <row r="15" spans="1:10">
      <c r="A15" s="59" t="s">
        <v>195</v>
      </c>
      <c r="B15" s="8">
        <v>26021</v>
      </c>
      <c r="C15" s="8">
        <v>32611</v>
      </c>
      <c r="D15" s="8">
        <v>38207</v>
      </c>
      <c r="E15" s="8">
        <v>38207</v>
      </c>
      <c r="F15" s="8">
        <v>37162</v>
      </c>
      <c r="G15" s="8">
        <v>36427</v>
      </c>
      <c r="H15" s="21">
        <v>29534</v>
      </c>
      <c r="I15" s="8">
        <v>27702</v>
      </c>
      <c r="J15" s="60">
        <v>1342</v>
      </c>
    </row>
    <row r="16" spans="1:10">
      <c r="A16" s="57" t="s">
        <v>20</v>
      </c>
      <c r="B16" s="7">
        <v>0</v>
      </c>
      <c r="C16" s="7">
        <v>0</v>
      </c>
      <c r="D16" s="22">
        <v>-1321</v>
      </c>
      <c r="E16" s="22">
        <v>-1321</v>
      </c>
      <c r="F16" s="22">
        <v>-1321</v>
      </c>
      <c r="G16" s="22">
        <v>-1321</v>
      </c>
      <c r="H16" s="23">
        <v>-1321</v>
      </c>
      <c r="I16" s="22">
        <v>-1321</v>
      </c>
      <c r="J16" s="61">
        <v>-1379</v>
      </c>
    </row>
    <row r="17" spans="1:10">
      <c r="A17" s="57" t="s">
        <v>21</v>
      </c>
      <c r="B17" s="7">
        <v>381110</v>
      </c>
      <c r="C17" s="7">
        <v>381110</v>
      </c>
      <c r="D17" s="7">
        <v>371737</v>
      </c>
      <c r="E17" s="7">
        <v>371737</v>
      </c>
      <c r="F17" s="24">
        <v>375599</v>
      </c>
      <c r="G17" s="7">
        <v>374020</v>
      </c>
      <c r="H17" s="20">
        <v>375590</v>
      </c>
      <c r="I17" s="7">
        <v>375280</v>
      </c>
      <c r="J17" s="58">
        <v>375541</v>
      </c>
    </row>
    <row r="18" spans="1:10">
      <c r="A18" s="59" t="s">
        <v>196</v>
      </c>
      <c r="B18" s="8">
        <v>365107</v>
      </c>
      <c r="C18" s="8">
        <v>365107</v>
      </c>
      <c r="D18" s="8">
        <v>355734</v>
      </c>
      <c r="E18" s="8">
        <v>360485</v>
      </c>
      <c r="F18" s="8">
        <v>361777</v>
      </c>
      <c r="G18" s="8">
        <v>359563</v>
      </c>
      <c r="H18" s="21">
        <v>361134</v>
      </c>
      <c r="I18" s="8">
        <v>361171</v>
      </c>
      <c r="J18" s="60">
        <v>361639</v>
      </c>
    </row>
    <row r="19" spans="1:10">
      <c r="A19" s="59" t="s">
        <v>197</v>
      </c>
      <c r="B19" s="8">
        <v>16003</v>
      </c>
      <c r="C19" s="8">
        <v>16003</v>
      </c>
      <c r="D19" s="8">
        <v>16003</v>
      </c>
      <c r="E19" s="8">
        <v>11252</v>
      </c>
      <c r="F19" s="8">
        <v>13822</v>
      </c>
      <c r="G19" s="8">
        <v>14456</v>
      </c>
      <c r="H19" s="21">
        <v>14457</v>
      </c>
      <c r="I19" s="8">
        <v>14109</v>
      </c>
      <c r="J19" s="60">
        <v>13901</v>
      </c>
    </row>
    <row r="20" spans="1:10">
      <c r="A20" s="57" t="s">
        <v>198</v>
      </c>
      <c r="B20" s="7">
        <v>160119</v>
      </c>
      <c r="C20" s="7">
        <v>160119</v>
      </c>
      <c r="D20" s="7">
        <v>148213</v>
      </c>
      <c r="E20" s="7">
        <v>158323</v>
      </c>
      <c r="F20" s="7">
        <v>170061</v>
      </c>
      <c r="G20" s="7">
        <v>174648</v>
      </c>
      <c r="H20" s="20">
        <v>174193</v>
      </c>
      <c r="I20" s="7">
        <v>178261</v>
      </c>
      <c r="J20" s="58">
        <v>172900</v>
      </c>
    </row>
    <row r="21" spans="1:10">
      <c r="A21" s="59" t="s">
        <v>25</v>
      </c>
      <c r="B21" s="8">
        <v>23963</v>
      </c>
      <c r="C21" s="8">
        <v>23963</v>
      </c>
      <c r="D21" s="8">
        <v>10806</v>
      </c>
      <c r="E21" s="8">
        <v>20916</v>
      </c>
      <c r="F21" s="8">
        <v>27952</v>
      </c>
      <c r="G21" s="8">
        <v>25686</v>
      </c>
      <c r="H21" s="21">
        <v>28633</v>
      </c>
      <c r="I21" s="8">
        <v>31252</v>
      </c>
      <c r="J21" s="60">
        <v>31431</v>
      </c>
    </row>
    <row r="22" spans="1:10">
      <c r="A22" s="59" t="s">
        <v>199</v>
      </c>
      <c r="B22" s="8">
        <v>5596</v>
      </c>
      <c r="C22" s="8">
        <v>5596</v>
      </c>
      <c r="D22" s="8">
        <v>5295</v>
      </c>
      <c r="E22" s="8">
        <v>5295</v>
      </c>
      <c r="F22" s="8">
        <v>5268</v>
      </c>
      <c r="G22" s="8">
        <v>5171</v>
      </c>
      <c r="H22" s="21">
        <v>5162</v>
      </c>
      <c r="I22" s="8">
        <v>5071</v>
      </c>
      <c r="J22" s="60">
        <v>5304</v>
      </c>
    </row>
    <row r="23" spans="1:10">
      <c r="A23" s="59" t="s">
        <v>200</v>
      </c>
      <c r="B23" s="8">
        <v>14393</v>
      </c>
      <c r="C23" s="8">
        <v>14393</v>
      </c>
      <c r="D23" s="8">
        <v>14250</v>
      </c>
      <c r="E23" s="8">
        <v>14250</v>
      </c>
      <c r="F23" s="8">
        <v>14363</v>
      </c>
      <c r="G23" s="8">
        <v>14214</v>
      </c>
      <c r="H23" s="21">
        <v>13775</v>
      </c>
      <c r="I23" s="8">
        <v>13758</v>
      </c>
      <c r="J23" s="60">
        <v>13692</v>
      </c>
    </row>
    <row r="24" spans="1:10">
      <c r="A24" s="59" t="s">
        <v>28</v>
      </c>
      <c r="B24" s="8">
        <v>20886</v>
      </c>
      <c r="C24" s="8">
        <v>20886</v>
      </c>
      <c r="D24" s="8">
        <v>20222</v>
      </c>
      <c r="E24" s="8">
        <v>20222</v>
      </c>
      <c r="F24" s="8">
        <v>20093</v>
      </c>
      <c r="G24" s="8">
        <v>20131</v>
      </c>
      <c r="H24" s="21">
        <v>20260</v>
      </c>
      <c r="I24" s="8">
        <v>20187</v>
      </c>
      <c r="J24" s="60">
        <v>20160</v>
      </c>
    </row>
    <row r="25" spans="1:10">
      <c r="A25" s="59" t="s">
        <v>201</v>
      </c>
      <c r="B25" s="8">
        <v>29819</v>
      </c>
      <c r="C25" s="8">
        <v>29819</v>
      </c>
      <c r="D25" s="8">
        <v>35920</v>
      </c>
      <c r="E25" s="8">
        <v>35920</v>
      </c>
      <c r="F25" s="8">
        <v>37876</v>
      </c>
      <c r="G25" s="8">
        <v>37371</v>
      </c>
      <c r="H25" s="21">
        <v>36471</v>
      </c>
      <c r="I25" s="8">
        <v>35644</v>
      </c>
      <c r="J25" s="60">
        <v>35646</v>
      </c>
    </row>
    <row r="26" spans="1:10">
      <c r="A26" s="59" t="s">
        <v>30</v>
      </c>
      <c r="B26" s="8">
        <v>7708</v>
      </c>
      <c r="C26" s="8">
        <v>7708</v>
      </c>
      <c r="D26" s="8">
        <v>9393</v>
      </c>
      <c r="E26" s="8">
        <v>9393</v>
      </c>
      <c r="F26" s="8">
        <v>8837</v>
      </c>
      <c r="G26" s="8">
        <v>5844</v>
      </c>
      <c r="H26" s="21">
        <v>5931</v>
      </c>
      <c r="I26" s="8">
        <v>6040</v>
      </c>
      <c r="J26" s="60">
        <v>5334</v>
      </c>
    </row>
    <row r="27" spans="1:10">
      <c r="A27" s="59" t="s">
        <v>31</v>
      </c>
      <c r="B27" s="8">
        <v>5881</v>
      </c>
      <c r="C27" s="8">
        <v>5881</v>
      </c>
      <c r="D27" s="8">
        <v>2956</v>
      </c>
      <c r="E27" s="8">
        <v>2956</v>
      </c>
      <c r="F27" s="8">
        <v>2976</v>
      </c>
      <c r="G27" s="8">
        <v>2771</v>
      </c>
      <c r="H27" s="21">
        <v>3241</v>
      </c>
      <c r="I27" s="8">
        <v>3397</v>
      </c>
      <c r="J27" s="60">
        <v>1119</v>
      </c>
    </row>
    <row r="28" spans="1:10">
      <c r="A28" s="59" t="s">
        <v>202</v>
      </c>
      <c r="B28" s="8">
        <v>15474</v>
      </c>
      <c r="C28" s="8">
        <v>15474</v>
      </c>
      <c r="D28" s="8">
        <v>14472</v>
      </c>
      <c r="E28" s="8">
        <v>14472</v>
      </c>
      <c r="F28" s="8">
        <v>14305</v>
      </c>
      <c r="G28" s="8">
        <v>14698</v>
      </c>
      <c r="H28" s="21">
        <v>14666</v>
      </c>
      <c r="I28" s="8">
        <v>14511</v>
      </c>
      <c r="J28" s="60">
        <v>13293</v>
      </c>
    </row>
    <row r="29" spans="1:10" ht="15" thickBot="1">
      <c r="A29" s="62" t="s">
        <v>33</v>
      </c>
      <c r="B29" s="10">
        <v>36398</v>
      </c>
      <c r="C29" s="10">
        <v>36398</v>
      </c>
      <c r="D29" s="10">
        <v>34899</v>
      </c>
      <c r="E29" s="10">
        <v>34899</v>
      </c>
      <c r="F29" s="10">
        <v>38392</v>
      </c>
      <c r="G29" s="10">
        <v>48763</v>
      </c>
      <c r="H29" s="25">
        <v>46054</v>
      </c>
      <c r="I29" s="10">
        <v>48401</v>
      </c>
      <c r="J29" s="63">
        <v>46919</v>
      </c>
    </row>
    <row r="30" spans="1:10">
      <c r="A30" s="92" t="s">
        <v>203</v>
      </c>
      <c r="B30" s="93">
        <v>232326</v>
      </c>
      <c r="C30" s="93">
        <v>235358</v>
      </c>
      <c r="D30" s="93">
        <v>234787</v>
      </c>
      <c r="E30" s="93">
        <v>234788</v>
      </c>
      <c r="F30" s="93">
        <v>234916</v>
      </c>
      <c r="G30" s="93">
        <v>230709</v>
      </c>
      <c r="H30" s="95">
        <v>227845</v>
      </c>
      <c r="I30" s="93">
        <v>230120</v>
      </c>
      <c r="J30" s="96">
        <v>228792</v>
      </c>
    </row>
    <row r="31" spans="1:10">
      <c r="A31" s="26" t="s">
        <v>204</v>
      </c>
      <c r="B31" s="8">
        <v>1193</v>
      </c>
      <c r="C31" s="8">
        <v>1193</v>
      </c>
      <c r="D31" s="8">
        <v>1683</v>
      </c>
      <c r="E31" s="8">
        <v>1683</v>
      </c>
      <c r="F31" s="8">
        <v>1687</v>
      </c>
      <c r="G31" s="8">
        <v>1658</v>
      </c>
      <c r="H31" s="21">
        <v>1700</v>
      </c>
      <c r="I31" s="8">
        <v>1691</v>
      </c>
      <c r="J31" s="60">
        <v>1699</v>
      </c>
    </row>
    <row r="32" spans="1:10">
      <c r="A32" s="26" t="s">
        <v>205</v>
      </c>
      <c r="B32" s="8">
        <v>18983</v>
      </c>
      <c r="C32" s="8">
        <v>18983</v>
      </c>
      <c r="D32" s="8">
        <v>22122</v>
      </c>
      <c r="E32" s="8">
        <v>22122</v>
      </c>
      <c r="F32" s="8">
        <v>23350</v>
      </c>
      <c r="G32" s="8">
        <v>23101</v>
      </c>
      <c r="H32" s="21">
        <v>22969</v>
      </c>
      <c r="I32" s="8">
        <v>22389</v>
      </c>
      <c r="J32" s="60">
        <v>22394</v>
      </c>
    </row>
    <row r="33" spans="1:10">
      <c r="A33" s="26" t="s">
        <v>37</v>
      </c>
      <c r="B33" s="8">
        <v>12532</v>
      </c>
      <c r="C33" s="8">
        <v>12532</v>
      </c>
      <c r="D33" s="8">
        <v>12133</v>
      </c>
      <c r="E33" s="8">
        <v>12133</v>
      </c>
      <c r="F33" s="8">
        <v>12056</v>
      </c>
      <c r="G33" s="8">
        <v>12079</v>
      </c>
      <c r="H33" s="21">
        <v>12156</v>
      </c>
      <c r="I33" s="8">
        <v>12112</v>
      </c>
      <c r="J33" s="60">
        <v>12096</v>
      </c>
    </row>
    <row r="34" spans="1:10">
      <c r="A34" s="26" t="s">
        <v>38</v>
      </c>
      <c r="B34" s="8">
        <v>188377</v>
      </c>
      <c r="C34" s="8">
        <v>191408</v>
      </c>
      <c r="D34" s="8">
        <v>188330</v>
      </c>
      <c r="E34" s="8">
        <v>188330</v>
      </c>
      <c r="F34" s="8">
        <v>187721</v>
      </c>
      <c r="G34" s="8">
        <v>183548</v>
      </c>
      <c r="H34" s="21">
        <v>181334</v>
      </c>
      <c r="I34" s="8">
        <v>184306</v>
      </c>
      <c r="J34" s="60">
        <v>182945</v>
      </c>
    </row>
    <row r="35" spans="1:10">
      <c r="A35" s="26" t="s">
        <v>39</v>
      </c>
      <c r="B35" s="8">
        <v>9591</v>
      </c>
      <c r="C35" s="8">
        <v>9591</v>
      </c>
      <c r="D35" s="8">
        <v>8914</v>
      </c>
      <c r="E35" s="8">
        <v>8914</v>
      </c>
      <c r="F35" s="8">
        <v>8495</v>
      </c>
      <c r="G35" s="8">
        <v>8711</v>
      </c>
      <c r="H35" s="21">
        <v>8112</v>
      </c>
      <c r="I35" s="8">
        <v>8047</v>
      </c>
      <c r="J35" s="60">
        <v>8079</v>
      </c>
    </row>
    <row r="36" spans="1:10" ht="15" thickBot="1">
      <c r="A36" s="27" t="s">
        <v>40</v>
      </c>
      <c r="B36" s="11">
        <v>1650</v>
      </c>
      <c r="C36" s="11">
        <v>1650</v>
      </c>
      <c r="D36" s="11">
        <v>1604</v>
      </c>
      <c r="E36" s="11">
        <v>1605</v>
      </c>
      <c r="F36" s="11">
        <v>1607</v>
      </c>
      <c r="G36" s="11">
        <v>1612</v>
      </c>
      <c r="H36" s="28">
        <v>1573</v>
      </c>
      <c r="I36" s="11">
        <v>1577</v>
      </c>
      <c r="J36" s="64">
        <v>1579</v>
      </c>
    </row>
    <row r="37" spans="1:10" ht="15" thickBot="1">
      <c r="A37" s="97" t="s">
        <v>206</v>
      </c>
      <c r="B37" s="98">
        <v>1177309</v>
      </c>
      <c r="C37" s="98">
        <v>1187458</v>
      </c>
      <c r="D37" s="98">
        <v>1132688</v>
      </c>
      <c r="E37" s="98">
        <v>1144022</v>
      </c>
      <c r="F37" s="98">
        <v>1151108</v>
      </c>
      <c r="G37" s="98">
        <v>1149525</v>
      </c>
      <c r="H37" s="99">
        <v>1144617</v>
      </c>
      <c r="I37" s="98">
        <v>1149594</v>
      </c>
      <c r="J37" s="100">
        <v>1150031</v>
      </c>
    </row>
    <row r="38" spans="1:10">
      <c r="A38" s="89" t="s">
        <v>207</v>
      </c>
      <c r="B38" s="84">
        <v>1316309</v>
      </c>
      <c r="C38" s="84">
        <v>1326450</v>
      </c>
      <c r="D38" s="84">
        <v>1329857</v>
      </c>
      <c r="E38" s="84">
        <v>1283022</v>
      </c>
      <c r="F38" s="84">
        <v>1289865</v>
      </c>
      <c r="G38" s="84">
        <v>1288525</v>
      </c>
      <c r="H38" s="94">
        <v>1303617</v>
      </c>
      <c r="I38" s="84">
        <v>1308594</v>
      </c>
      <c r="J38" s="90">
        <v>1304028</v>
      </c>
    </row>
    <row r="39" spans="1:10">
      <c r="A39" s="57" t="s">
        <v>208</v>
      </c>
      <c r="B39" s="7">
        <v>562359</v>
      </c>
      <c r="C39" s="7">
        <v>562369</v>
      </c>
      <c r="D39" s="7">
        <v>560569</v>
      </c>
      <c r="E39" s="7">
        <v>560569</v>
      </c>
      <c r="F39" s="7">
        <v>559770</v>
      </c>
      <c r="G39" s="7">
        <v>559770</v>
      </c>
      <c r="H39" s="20">
        <v>559752</v>
      </c>
      <c r="I39" s="7">
        <v>561128</v>
      </c>
      <c r="J39" s="58">
        <v>561403</v>
      </c>
    </row>
    <row r="40" spans="1:10">
      <c r="A40" s="57" t="s">
        <v>44</v>
      </c>
      <c r="B40" s="7">
        <v>284008</v>
      </c>
      <c r="C40" s="7">
        <v>284058</v>
      </c>
      <c r="D40" s="7">
        <v>282973</v>
      </c>
      <c r="E40" s="7">
        <v>282973</v>
      </c>
      <c r="F40" s="7">
        <v>283073</v>
      </c>
      <c r="G40" s="7">
        <v>284472</v>
      </c>
      <c r="H40" s="20">
        <v>284374</v>
      </c>
      <c r="I40" s="7">
        <v>284891</v>
      </c>
      <c r="J40" s="58">
        <v>285011</v>
      </c>
    </row>
    <row r="41" spans="1:10">
      <c r="A41" s="57" t="s">
        <v>209</v>
      </c>
      <c r="B41" s="7">
        <v>220561</v>
      </c>
      <c r="C41" s="7">
        <v>203806</v>
      </c>
      <c r="D41" s="7">
        <v>210099</v>
      </c>
      <c r="E41" s="7">
        <v>204819</v>
      </c>
      <c r="F41" s="7">
        <v>209255</v>
      </c>
      <c r="G41" s="7">
        <v>213192</v>
      </c>
      <c r="H41" s="20">
        <v>213725</v>
      </c>
      <c r="I41" s="7">
        <v>210109</v>
      </c>
      <c r="J41" s="58">
        <v>205198</v>
      </c>
    </row>
    <row r="42" spans="1:10">
      <c r="A42" s="59" t="s">
        <v>46</v>
      </c>
      <c r="B42" s="8">
        <v>57441</v>
      </c>
      <c r="C42" s="8">
        <v>57441</v>
      </c>
      <c r="D42" s="8">
        <v>57441</v>
      </c>
      <c r="E42" s="8">
        <v>57441</v>
      </c>
      <c r="F42" s="8">
        <v>58907</v>
      </c>
      <c r="G42" s="8">
        <v>58810</v>
      </c>
      <c r="H42" s="21">
        <v>60003</v>
      </c>
      <c r="I42" s="8">
        <v>57885</v>
      </c>
      <c r="J42" s="60">
        <v>57207</v>
      </c>
    </row>
    <row r="43" spans="1:10">
      <c r="A43" s="59" t="s">
        <v>47</v>
      </c>
      <c r="B43" s="8">
        <v>250</v>
      </c>
      <c r="C43" s="8">
        <v>250</v>
      </c>
      <c r="D43" s="8">
        <v>250</v>
      </c>
      <c r="E43" s="8">
        <v>250</v>
      </c>
      <c r="F43" s="8">
        <v>250</v>
      </c>
      <c r="G43" s="8">
        <v>250</v>
      </c>
      <c r="H43" s="21">
        <v>196</v>
      </c>
      <c r="I43" s="8">
        <v>196</v>
      </c>
      <c r="J43" s="60">
        <v>217</v>
      </c>
    </row>
    <row r="44" spans="1:10">
      <c r="A44" s="59" t="s">
        <v>210</v>
      </c>
      <c r="B44" s="8">
        <v>0</v>
      </c>
      <c r="C44" s="8">
        <v>0</v>
      </c>
      <c r="D44" s="8">
        <v>11</v>
      </c>
      <c r="E44" s="8">
        <v>11</v>
      </c>
      <c r="F44" s="8">
        <v>11</v>
      </c>
      <c r="G44" s="8">
        <v>11</v>
      </c>
      <c r="H44" s="21">
        <v>11</v>
      </c>
      <c r="I44" s="8">
        <v>11</v>
      </c>
      <c r="J44" s="60">
        <v>11</v>
      </c>
    </row>
    <row r="45" spans="1:10">
      <c r="A45" s="59" t="s">
        <v>211</v>
      </c>
      <c r="B45" s="8">
        <v>786</v>
      </c>
      <c r="C45" s="8">
        <v>786</v>
      </c>
      <c r="D45" s="8">
        <v>786</v>
      </c>
      <c r="E45" s="8">
        <v>786</v>
      </c>
      <c r="F45" s="8">
        <v>786</v>
      </c>
      <c r="G45" s="8">
        <v>786</v>
      </c>
      <c r="H45" s="21">
        <v>758</v>
      </c>
      <c r="I45" s="8">
        <v>723</v>
      </c>
      <c r="J45" s="60">
        <v>723</v>
      </c>
    </row>
    <row r="46" spans="1:10">
      <c r="A46" s="59" t="s">
        <v>212</v>
      </c>
      <c r="B46" s="8">
        <v>50949</v>
      </c>
      <c r="C46" s="8">
        <v>50949</v>
      </c>
      <c r="D46" s="8">
        <v>53149</v>
      </c>
      <c r="E46" s="8">
        <v>53149</v>
      </c>
      <c r="F46" s="8">
        <v>53635</v>
      </c>
      <c r="G46" s="8">
        <v>53635</v>
      </c>
      <c r="H46" s="21">
        <v>53589</v>
      </c>
      <c r="I46" s="8">
        <v>54401</v>
      </c>
      <c r="J46" s="60">
        <v>54419</v>
      </c>
    </row>
    <row r="47" spans="1:10">
      <c r="A47" s="59" t="s">
        <v>117</v>
      </c>
      <c r="B47" s="8">
        <v>5596</v>
      </c>
      <c r="C47" s="8">
        <v>5596</v>
      </c>
      <c r="D47" s="8">
        <v>5295</v>
      </c>
      <c r="E47" s="8">
        <v>5295</v>
      </c>
      <c r="F47" s="8">
        <v>5268</v>
      </c>
      <c r="G47" s="8">
        <v>5171</v>
      </c>
      <c r="H47" s="21">
        <v>5162</v>
      </c>
      <c r="I47" s="8">
        <v>5071</v>
      </c>
      <c r="J47" s="60">
        <v>5304</v>
      </c>
    </row>
    <row r="48" spans="1:10">
      <c r="A48" s="59" t="s">
        <v>52</v>
      </c>
      <c r="B48" s="8">
        <v>0</v>
      </c>
      <c r="C48" s="8">
        <v>0</v>
      </c>
      <c r="D48" s="8">
        <v>2114</v>
      </c>
      <c r="E48" s="8">
        <v>2114</v>
      </c>
      <c r="F48" s="8">
        <v>2114</v>
      </c>
      <c r="G48" s="8">
        <v>2114</v>
      </c>
      <c r="H48" s="21">
        <v>2161</v>
      </c>
      <c r="I48" s="8">
        <v>2161</v>
      </c>
      <c r="J48" s="60">
        <v>869</v>
      </c>
    </row>
    <row r="49" spans="1:10">
      <c r="A49" s="59" t="s">
        <v>213</v>
      </c>
      <c r="B49" s="8">
        <v>16003</v>
      </c>
      <c r="C49" s="8">
        <v>16003</v>
      </c>
      <c r="D49" s="8">
        <v>16003</v>
      </c>
      <c r="E49" s="8">
        <v>11252</v>
      </c>
      <c r="F49" s="8">
        <v>13822</v>
      </c>
      <c r="G49" s="8">
        <v>14456</v>
      </c>
      <c r="H49" s="21">
        <v>14456</v>
      </c>
      <c r="I49" s="8">
        <v>14109</v>
      </c>
      <c r="J49" s="60">
        <v>13901</v>
      </c>
    </row>
    <row r="50" spans="1:10">
      <c r="A50" s="59" t="s">
        <v>214</v>
      </c>
      <c r="B50" s="8">
        <v>767</v>
      </c>
      <c r="C50" s="8">
        <v>767</v>
      </c>
      <c r="D50" s="8">
        <v>767</v>
      </c>
      <c r="E50" s="8">
        <v>767</v>
      </c>
      <c r="F50" s="8">
        <v>767</v>
      </c>
      <c r="G50" s="8">
        <v>767</v>
      </c>
      <c r="H50" s="21">
        <v>767</v>
      </c>
      <c r="I50" s="8">
        <v>767</v>
      </c>
      <c r="J50" s="60">
        <v>767</v>
      </c>
    </row>
    <row r="51" spans="1:10">
      <c r="A51" s="59" t="s">
        <v>215</v>
      </c>
      <c r="B51" s="8">
        <v>840</v>
      </c>
      <c r="C51" s="8">
        <v>840</v>
      </c>
      <c r="D51" s="8">
        <v>840</v>
      </c>
      <c r="E51" s="8">
        <v>881</v>
      </c>
      <c r="F51" s="8">
        <v>881</v>
      </c>
      <c r="G51" s="8">
        <v>881</v>
      </c>
      <c r="H51" s="21">
        <v>881</v>
      </c>
      <c r="I51" s="8">
        <v>881</v>
      </c>
      <c r="J51" s="60">
        <v>881</v>
      </c>
    </row>
    <row r="52" spans="1:10">
      <c r="A52" s="59" t="s">
        <v>216</v>
      </c>
      <c r="B52" s="8">
        <v>13909</v>
      </c>
      <c r="C52" s="8">
        <v>13970</v>
      </c>
      <c r="D52" s="8">
        <v>13037</v>
      </c>
      <c r="E52" s="8">
        <v>13037</v>
      </c>
      <c r="F52" s="8">
        <v>13037</v>
      </c>
      <c r="G52" s="8">
        <v>13037</v>
      </c>
      <c r="H52" s="21">
        <v>13037</v>
      </c>
      <c r="I52" s="8">
        <v>13037</v>
      </c>
      <c r="J52" s="60">
        <v>13071</v>
      </c>
    </row>
    <row r="53" spans="1:10">
      <c r="A53" s="59" t="s">
        <v>217</v>
      </c>
      <c r="B53" s="8">
        <v>2314</v>
      </c>
      <c r="C53" s="8">
        <v>2314</v>
      </c>
      <c r="D53" s="8">
        <v>1931</v>
      </c>
      <c r="E53" s="8">
        <v>1931</v>
      </c>
      <c r="F53" s="8">
        <v>1874</v>
      </c>
      <c r="G53" s="8">
        <v>1533</v>
      </c>
      <c r="H53" s="21">
        <v>1547</v>
      </c>
      <c r="I53" s="8">
        <v>1400</v>
      </c>
      <c r="J53" s="60">
        <v>1400</v>
      </c>
    </row>
    <row r="54" spans="1:10">
      <c r="A54" s="59" t="s">
        <v>218</v>
      </c>
      <c r="B54" s="8">
        <v>300</v>
      </c>
      <c r="C54" s="8">
        <v>300</v>
      </c>
      <c r="D54" s="8">
        <v>500</v>
      </c>
      <c r="E54" s="8">
        <v>500</v>
      </c>
      <c r="F54" s="8">
        <v>500</v>
      </c>
      <c r="G54" s="8">
        <v>0</v>
      </c>
      <c r="H54" s="21">
        <v>0</v>
      </c>
      <c r="I54" s="8">
        <v>0</v>
      </c>
      <c r="J54" s="60">
        <v>0</v>
      </c>
    </row>
    <row r="55" spans="1:10">
      <c r="A55" s="59" t="s">
        <v>219</v>
      </c>
      <c r="B55" s="8">
        <v>13831</v>
      </c>
      <c r="C55" s="8">
        <v>14754</v>
      </c>
      <c r="D55" s="8">
        <v>14754</v>
      </c>
      <c r="E55" s="8">
        <v>14185</v>
      </c>
      <c r="F55" s="8">
        <v>14224</v>
      </c>
      <c r="G55" s="8">
        <v>14149</v>
      </c>
      <c r="H55" s="21">
        <v>14313</v>
      </c>
      <c r="I55" s="8">
        <v>14324</v>
      </c>
      <c r="J55" s="60">
        <v>14240</v>
      </c>
    </row>
    <row r="56" spans="1:10">
      <c r="A56" s="59" t="s">
        <v>220</v>
      </c>
      <c r="B56" s="8">
        <v>1950</v>
      </c>
      <c r="C56" s="8">
        <v>3860</v>
      </c>
      <c r="D56" s="8">
        <v>3860</v>
      </c>
      <c r="E56" s="8">
        <v>3860</v>
      </c>
      <c r="F56" s="8">
        <v>3860</v>
      </c>
      <c r="G56" s="8">
        <v>3860</v>
      </c>
      <c r="H56" s="21">
        <v>3860</v>
      </c>
      <c r="I56" s="8">
        <v>3860</v>
      </c>
      <c r="J56" s="60">
        <v>3860</v>
      </c>
    </row>
    <row r="57" spans="1:10">
      <c r="A57" s="59" t="s">
        <v>221</v>
      </c>
      <c r="B57" s="8">
        <v>13650</v>
      </c>
      <c r="C57" s="8">
        <v>1</v>
      </c>
      <c r="D57" s="8">
        <v>1</v>
      </c>
      <c r="E57" s="8">
        <v>1</v>
      </c>
      <c r="F57" s="8">
        <v>1</v>
      </c>
      <c r="G57" s="8">
        <v>1</v>
      </c>
      <c r="H57" s="21">
        <v>1</v>
      </c>
      <c r="I57" s="8">
        <v>1</v>
      </c>
      <c r="J57" s="60">
        <v>1</v>
      </c>
    </row>
    <row r="58" spans="1:10">
      <c r="A58" s="59" t="s">
        <v>222</v>
      </c>
      <c r="B58" s="8">
        <v>11315</v>
      </c>
      <c r="C58" s="8">
        <v>11315</v>
      </c>
      <c r="D58" s="8">
        <v>11315</v>
      </c>
      <c r="E58" s="8">
        <v>11315</v>
      </c>
      <c r="F58" s="8">
        <v>11273</v>
      </c>
      <c r="G58" s="8">
        <v>11273</v>
      </c>
      <c r="H58" s="21">
        <v>10793</v>
      </c>
      <c r="I58" s="8">
        <v>10793</v>
      </c>
      <c r="J58" s="60">
        <v>10821</v>
      </c>
    </row>
    <row r="59" spans="1:10">
      <c r="A59" s="59" t="s">
        <v>223</v>
      </c>
      <c r="B59" s="8">
        <v>29419</v>
      </c>
      <c r="C59" s="8">
        <v>23419</v>
      </c>
      <c r="D59" s="8">
        <v>26775</v>
      </c>
      <c r="E59" s="8">
        <v>26775</v>
      </c>
      <c r="F59" s="8">
        <v>26775</v>
      </c>
      <c r="G59" s="8">
        <v>24874</v>
      </c>
      <c r="H59" s="21">
        <v>24648</v>
      </c>
      <c r="I59" s="8">
        <v>23094</v>
      </c>
      <c r="J59" s="60">
        <v>20150</v>
      </c>
    </row>
    <row r="60" spans="1:10">
      <c r="A60" s="59" t="s">
        <v>224</v>
      </c>
      <c r="B60" s="8">
        <v>345</v>
      </c>
      <c r="C60" s="8">
        <v>345</v>
      </c>
      <c r="D60" s="8">
        <v>341</v>
      </c>
      <c r="E60" s="8">
        <v>341</v>
      </c>
      <c r="F60" s="8">
        <v>341</v>
      </c>
      <c r="G60" s="8">
        <v>341</v>
      </c>
      <c r="H60" s="21">
        <v>341</v>
      </c>
      <c r="I60" s="8">
        <v>277</v>
      </c>
      <c r="J60" s="60">
        <v>272</v>
      </c>
    </row>
    <row r="61" spans="1:10">
      <c r="A61" s="59" t="s">
        <v>225</v>
      </c>
      <c r="B61" s="8">
        <v>896</v>
      </c>
      <c r="C61" s="8">
        <v>896</v>
      </c>
      <c r="D61" s="8">
        <v>928</v>
      </c>
      <c r="E61" s="8">
        <v>928</v>
      </c>
      <c r="F61" s="8">
        <v>928</v>
      </c>
      <c r="G61" s="8">
        <v>928</v>
      </c>
      <c r="H61" s="21">
        <v>928</v>
      </c>
      <c r="I61" s="8">
        <v>924</v>
      </c>
      <c r="J61" s="60">
        <v>937</v>
      </c>
    </row>
    <row r="62" spans="1:10">
      <c r="A62" s="59" t="s">
        <v>226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6313</v>
      </c>
      <c r="H62" s="21">
        <v>6272</v>
      </c>
      <c r="I62" s="8">
        <v>6194</v>
      </c>
      <c r="J62" s="60">
        <v>6148</v>
      </c>
    </row>
    <row r="63" spans="1:10">
      <c r="A63" s="65" t="s">
        <v>239</v>
      </c>
      <c r="B63" s="7">
        <v>249381</v>
      </c>
      <c r="C63" s="7">
        <v>276216</v>
      </c>
      <c r="D63" s="7">
        <v>276216</v>
      </c>
      <c r="E63" s="7">
        <v>234661</v>
      </c>
      <c r="F63" s="7">
        <v>237768</v>
      </c>
      <c r="G63" s="7">
        <v>231092</v>
      </c>
      <c r="H63" s="20">
        <v>245767</v>
      </c>
      <c r="I63" s="7">
        <v>252466</v>
      </c>
      <c r="J63" s="58">
        <v>252415</v>
      </c>
    </row>
    <row r="64" spans="1:10">
      <c r="A64" s="46" t="s">
        <v>240</v>
      </c>
      <c r="B64" s="8">
        <v>128582</v>
      </c>
      <c r="C64" s="8">
        <v>129751</v>
      </c>
      <c r="D64" s="8">
        <v>126460</v>
      </c>
      <c r="E64" s="8">
        <v>126460</v>
      </c>
      <c r="F64" s="8">
        <v>126460</v>
      </c>
      <c r="G64" s="8">
        <v>125660</v>
      </c>
      <c r="H64" s="21">
        <v>127675</v>
      </c>
      <c r="I64" s="8">
        <v>126953</v>
      </c>
      <c r="J64" s="60">
        <v>126902</v>
      </c>
    </row>
    <row r="65" spans="1:10" ht="15" thickBot="1">
      <c r="A65" s="49" t="s">
        <v>241</v>
      </c>
      <c r="B65" s="10">
        <v>120799</v>
      </c>
      <c r="C65" s="10">
        <v>146465</v>
      </c>
      <c r="D65" s="10">
        <v>149756</v>
      </c>
      <c r="E65" s="10">
        <v>108201</v>
      </c>
      <c r="F65" s="10">
        <v>111308</v>
      </c>
      <c r="G65" s="10">
        <v>105431</v>
      </c>
      <c r="H65" s="25">
        <v>118092</v>
      </c>
      <c r="I65" s="10">
        <v>125513</v>
      </c>
      <c r="J65" s="63">
        <v>125513</v>
      </c>
    </row>
    <row r="66" spans="1:10" ht="15" thickBot="1">
      <c r="A66" s="101" t="s">
        <v>71</v>
      </c>
      <c r="B66" s="102">
        <v>-139000</v>
      </c>
      <c r="C66" s="102">
        <v>-138992</v>
      </c>
      <c r="D66" s="102">
        <v>-197169</v>
      </c>
      <c r="E66" s="102">
        <v>-139000</v>
      </c>
      <c r="F66" s="102">
        <v>-138757</v>
      </c>
      <c r="G66" s="102">
        <v>-139000</v>
      </c>
      <c r="H66" s="103">
        <v>-159000</v>
      </c>
      <c r="I66" s="102">
        <v>-159000</v>
      </c>
      <c r="J66" s="104">
        <v>-153997</v>
      </c>
    </row>
    <row r="67" spans="1:10">
      <c r="A67" s="66" t="s">
        <v>72</v>
      </c>
      <c r="B67" s="30">
        <v>42250</v>
      </c>
      <c r="C67" s="30">
        <v>42268</v>
      </c>
      <c r="D67" s="30">
        <v>-8337</v>
      </c>
      <c r="E67" s="30">
        <v>49832</v>
      </c>
      <c r="F67" s="30">
        <v>45414</v>
      </c>
      <c r="G67" s="30">
        <v>46750</v>
      </c>
      <c r="H67" s="31">
        <v>25162</v>
      </c>
      <c r="I67" s="30">
        <v>26848</v>
      </c>
      <c r="J67" s="67">
        <v>31865</v>
      </c>
    </row>
    <row r="68" spans="1:10">
      <c r="A68" s="27" t="s">
        <v>228</v>
      </c>
      <c r="B68" s="32">
        <v>-181250</v>
      </c>
      <c r="C68" s="32">
        <v>-181260</v>
      </c>
      <c r="D68" s="32">
        <v>-188832</v>
      </c>
      <c r="E68" s="32">
        <v>-188832</v>
      </c>
      <c r="F68" s="32">
        <v>-184171</v>
      </c>
      <c r="G68" s="32">
        <v>-185750</v>
      </c>
      <c r="H68" s="33">
        <v>-184162</v>
      </c>
      <c r="I68" s="32">
        <v>-185848</v>
      </c>
      <c r="J68" s="68">
        <v>-185862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="80" zoomScaleNormal="80"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A29" sqref="A29"/>
    </sheetView>
  </sheetViews>
  <sheetFormatPr defaultColWidth="9.453125" defaultRowHeight="14.5"/>
  <cols>
    <col min="1" max="1" width="64.453125" style="1" customWidth="1"/>
    <col min="2" max="2" width="13.453125" style="1" bestFit="1" customWidth="1"/>
    <col min="3" max="3" width="13.54296875" style="1" customWidth="1"/>
    <col min="4" max="4" width="17" style="1" customWidth="1"/>
    <col min="5" max="6" width="18.54296875" style="1" customWidth="1"/>
    <col min="7" max="7" width="17.453125" style="1" customWidth="1"/>
    <col min="8" max="10" width="15.453125" style="1" customWidth="1"/>
    <col min="11" max="11" width="19.453125" style="1" customWidth="1"/>
  </cols>
  <sheetData>
    <row r="1" spans="1:12">
      <c r="A1" s="4" t="s">
        <v>0</v>
      </c>
      <c r="B1" s="181">
        <v>2016</v>
      </c>
      <c r="C1" s="4"/>
      <c r="D1" s="4"/>
      <c r="E1" s="4"/>
      <c r="F1" s="4"/>
      <c r="G1"/>
      <c r="H1"/>
      <c r="I1"/>
      <c r="J1"/>
      <c r="K1"/>
    </row>
    <row r="2" spans="1:12">
      <c r="A2" s="4" t="s">
        <v>1</v>
      </c>
      <c r="B2" s="181"/>
      <c r="C2" s="4"/>
      <c r="D2" s="4"/>
      <c r="E2" s="4"/>
      <c r="F2" s="4"/>
      <c r="G2"/>
      <c r="H2"/>
      <c r="I2"/>
      <c r="J2"/>
      <c r="K2"/>
    </row>
    <row r="3" spans="1:12">
      <c r="A3" s="4"/>
      <c r="B3" s="4"/>
      <c r="C3" s="34"/>
      <c r="D3" s="4"/>
      <c r="E3" s="4"/>
      <c r="F3" s="4" t="s">
        <v>183</v>
      </c>
      <c r="G3"/>
      <c r="H3"/>
      <c r="I3"/>
      <c r="J3"/>
      <c r="K3"/>
    </row>
    <row r="4" spans="1:12" s="4" customFormat="1" ht="42.5" thickBot="1">
      <c r="A4" s="41" t="s">
        <v>3</v>
      </c>
      <c r="B4" s="42" t="s">
        <v>242</v>
      </c>
      <c r="C4" s="42" t="s">
        <v>243</v>
      </c>
      <c r="D4" s="42" t="s">
        <v>244</v>
      </c>
      <c r="E4" s="42" t="s">
        <v>186</v>
      </c>
      <c r="F4" s="42" t="s">
        <v>187</v>
      </c>
      <c r="G4" s="42" t="s">
        <v>245</v>
      </c>
      <c r="H4" s="42" t="s">
        <v>188</v>
      </c>
      <c r="I4" s="42" t="s">
        <v>189</v>
      </c>
      <c r="J4" s="42" t="s">
        <v>190</v>
      </c>
      <c r="K4" s="43" t="s">
        <v>246</v>
      </c>
      <c r="L4" s="3"/>
    </row>
    <row r="5" spans="1:12" s="6" customFormat="1" ht="14">
      <c r="A5" s="83" t="s">
        <v>191</v>
      </c>
      <c r="B5" s="84">
        <v>1401825</v>
      </c>
      <c r="C5" s="84">
        <v>1451946</v>
      </c>
      <c r="D5" s="84">
        <v>1435338</v>
      </c>
      <c r="E5" s="84">
        <v>1411000</v>
      </c>
      <c r="F5" s="84">
        <v>1286885</v>
      </c>
      <c r="G5" s="84">
        <v>1286885</v>
      </c>
      <c r="H5" s="94">
        <v>1276110</v>
      </c>
      <c r="I5" s="84">
        <v>1278795</v>
      </c>
      <c r="J5" s="90">
        <v>1305761</v>
      </c>
      <c r="K5" s="105">
        <v>1311210</v>
      </c>
      <c r="L5" s="5"/>
    </row>
    <row r="6" spans="1:12" s="6" customFormat="1" ht="14">
      <c r="A6" s="70" t="s">
        <v>247</v>
      </c>
      <c r="B6" s="7">
        <v>862883</v>
      </c>
      <c r="C6" s="7">
        <v>889681</v>
      </c>
      <c r="D6" s="7">
        <v>871504</v>
      </c>
      <c r="E6" s="7">
        <v>862817</v>
      </c>
      <c r="F6" s="7">
        <v>785516</v>
      </c>
      <c r="G6" s="7">
        <v>785516</v>
      </c>
      <c r="H6" s="20">
        <v>776548</v>
      </c>
      <c r="I6" s="7">
        <v>781408</v>
      </c>
      <c r="J6" s="58">
        <v>812813</v>
      </c>
      <c r="K6" s="45">
        <v>816283</v>
      </c>
      <c r="L6" s="5"/>
    </row>
    <row r="7" spans="1:12" s="4" customFormat="1" ht="14">
      <c r="A7" s="46" t="s">
        <v>10</v>
      </c>
      <c r="B7" s="36">
        <v>48190</v>
      </c>
      <c r="C7" s="36">
        <v>46531</v>
      </c>
      <c r="D7" s="36">
        <v>42869</v>
      </c>
      <c r="E7" s="36">
        <v>37346</v>
      </c>
      <c r="F7" s="36">
        <v>33503</v>
      </c>
      <c r="G7" s="36">
        <v>33503</v>
      </c>
      <c r="H7" s="36">
        <v>30506</v>
      </c>
      <c r="I7" s="36">
        <v>31013</v>
      </c>
      <c r="J7" s="36">
        <v>30251</v>
      </c>
      <c r="K7" s="47">
        <v>30767</v>
      </c>
      <c r="L7" s="3"/>
    </row>
    <row r="8" spans="1:12" s="4" customFormat="1" ht="14">
      <c r="A8" s="46" t="s">
        <v>11</v>
      </c>
      <c r="B8" s="36">
        <v>58737</v>
      </c>
      <c r="C8" s="36">
        <v>56175</v>
      </c>
      <c r="D8" s="36">
        <v>52954</v>
      </c>
      <c r="E8" s="36">
        <v>49558</v>
      </c>
      <c r="F8" s="36">
        <v>45874</v>
      </c>
      <c r="G8" s="36">
        <v>45874</v>
      </c>
      <c r="H8" s="36">
        <v>43369</v>
      </c>
      <c r="I8" s="36">
        <v>43042</v>
      </c>
      <c r="J8" s="36">
        <v>42082</v>
      </c>
      <c r="K8" s="47">
        <v>42107</v>
      </c>
      <c r="L8" s="3"/>
    </row>
    <row r="9" spans="1:12" s="4" customFormat="1" ht="14">
      <c r="A9" s="46" t="s">
        <v>12</v>
      </c>
      <c r="B9" s="36">
        <v>324442</v>
      </c>
      <c r="C9" s="36">
        <v>350701</v>
      </c>
      <c r="D9" s="36">
        <v>337563</v>
      </c>
      <c r="E9" s="36">
        <v>341335</v>
      </c>
      <c r="F9" s="36">
        <v>313729</v>
      </c>
      <c r="G9" s="36">
        <v>313729</v>
      </c>
      <c r="H9" s="36">
        <v>312935</v>
      </c>
      <c r="I9" s="36">
        <v>316253</v>
      </c>
      <c r="J9" s="36">
        <v>336520</v>
      </c>
      <c r="K9" s="47">
        <v>338901</v>
      </c>
      <c r="L9" s="3"/>
    </row>
    <row r="10" spans="1:12" s="4" customFormat="1" ht="14">
      <c r="A10" s="46" t="s">
        <v>13</v>
      </c>
      <c r="B10" s="36">
        <v>41025</v>
      </c>
      <c r="C10" s="36">
        <v>38262</v>
      </c>
      <c r="D10" s="36">
        <v>36769</v>
      </c>
      <c r="E10" s="36">
        <v>36469</v>
      </c>
      <c r="F10" s="36">
        <v>36675</v>
      </c>
      <c r="G10" s="36">
        <v>36675</v>
      </c>
      <c r="H10" s="36">
        <v>34888</v>
      </c>
      <c r="I10" s="36">
        <v>34362</v>
      </c>
      <c r="J10" s="36">
        <v>33229</v>
      </c>
      <c r="K10" s="47">
        <v>33350</v>
      </c>
      <c r="L10" s="3"/>
    </row>
    <row r="11" spans="1:12" s="4" customFormat="1" ht="14">
      <c r="A11" s="46" t="s">
        <v>14</v>
      </c>
      <c r="B11" s="36">
        <v>232846</v>
      </c>
      <c r="C11" s="36">
        <v>227863</v>
      </c>
      <c r="D11" s="36">
        <v>222742</v>
      </c>
      <c r="E11" s="36">
        <v>216352</v>
      </c>
      <c r="F11" s="36">
        <v>207393</v>
      </c>
      <c r="G11" s="36">
        <v>207393</v>
      </c>
      <c r="H11" s="36">
        <v>208958</v>
      </c>
      <c r="I11" s="36">
        <v>207811</v>
      </c>
      <c r="J11" s="36">
        <v>204308</v>
      </c>
      <c r="K11" s="47">
        <v>204279</v>
      </c>
      <c r="L11" s="3"/>
    </row>
    <row r="12" spans="1:12" s="4" customFormat="1" ht="14">
      <c r="A12" s="46" t="s">
        <v>15</v>
      </c>
      <c r="B12" s="36">
        <v>60677</v>
      </c>
      <c r="C12" s="36">
        <v>59545</v>
      </c>
      <c r="D12" s="36">
        <v>58555</v>
      </c>
      <c r="E12" s="36">
        <v>57442</v>
      </c>
      <c r="F12" s="36">
        <v>55341</v>
      </c>
      <c r="G12" s="36">
        <v>55341</v>
      </c>
      <c r="H12" s="36">
        <v>55962</v>
      </c>
      <c r="I12" s="36">
        <v>55331</v>
      </c>
      <c r="J12" s="36">
        <v>54388</v>
      </c>
      <c r="K12" s="47">
        <v>53948</v>
      </c>
      <c r="L12" s="3"/>
    </row>
    <row r="13" spans="1:12" s="4" customFormat="1" ht="14">
      <c r="A13" s="46" t="s">
        <v>16</v>
      </c>
      <c r="B13" s="36">
        <v>67505</v>
      </c>
      <c r="C13" s="36">
        <v>12740</v>
      </c>
      <c r="D13" s="36">
        <v>67166</v>
      </c>
      <c r="E13" s="36">
        <v>67204</v>
      </c>
      <c r="F13" s="36">
        <v>66613</v>
      </c>
      <c r="G13" s="36">
        <v>66613</v>
      </c>
      <c r="H13" s="36">
        <v>67073</v>
      </c>
      <c r="I13" s="36">
        <v>67877</v>
      </c>
      <c r="J13" s="36">
        <v>67769</v>
      </c>
      <c r="K13" s="47">
        <v>68037</v>
      </c>
      <c r="L13" s="3"/>
    </row>
    <row r="14" spans="1:12" s="4" customFormat="1" ht="14">
      <c r="A14" s="46" t="s">
        <v>17</v>
      </c>
      <c r="B14" s="36"/>
      <c r="C14" s="36">
        <v>65975</v>
      </c>
      <c r="D14" s="36">
        <v>13645</v>
      </c>
      <c r="E14" s="36">
        <v>13645</v>
      </c>
      <c r="F14" s="36">
        <v>2</v>
      </c>
      <c r="G14" s="36">
        <v>2</v>
      </c>
      <c r="H14" s="36"/>
      <c r="I14" s="36"/>
      <c r="J14" s="36"/>
      <c r="K14" s="47"/>
      <c r="L14" s="3"/>
    </row>
    <row r="15" spans="1:12" s="4" customFormat="1" ht="14">
      <c r="A15" s="46" t="s">
        <v>248</v>
      </c>
      <c r="B15" s="36">
        <v>6505</v>
      </c>
      <c r="C15" s="36">
        <v>5737</v>
      </c>
      <c r="D15" s="36">
        <v>5528</v>
      </c>
      <c r="E15" s="36">
        <v>5528</v>
      </c>
      <c r="F15" s="36">
        <v>5700</v>
      </c>
      <c r="G15" s="36">
        <v>5700</v>
      </c>
      <c r="H15" s="36">
        <v>5987</v>
      </c>
      <c r="I15" s="36">
        <v>5912</v>
      </c>
      <c r="J15" s="36">
        <v>5945</v>
      </c>
      <c r="K15" s="47">
        <v>5992</v>
      </c>
      <c r="L15" s="3"/>
    </row>
    <row r="16" spans="1:12" s="4" customFormat="1" ht="14">
      <c r="A16" s="46" t="s">
        <v>19</v>
      </c>
      <c r="B16" s="36">
        <v>22954</v>
      </c>
      <c r="C16" s="36">
        <v>26152</v>
      </c>
      <c r="D16" s="36">
        <v>33713</v>
      </c>
      <c r="E16" s="36">
        <v>37940</v>
      </c>
      <c r="F16" s="36">
        <v>20687</v>
      </c>
      <c r="G16" s="36">
        <v>20687</v>
      </c>
      <c r="H16" s="36">
        <v>16870</v>
      </c>
      <c r="I16" s="36">
        <v>19807</v>
      </c>
      <c r="J16" s="36">
        <v>38321</v>
      </c>
      <c r="K16" s="47">
        <v>38902</v>
      </c>
      <c r="L16" s="3"/>
    </row>
    <row r="17" spans="1:12" s="4" customFormat="1" ht="14">
      <c r="A17" s="46" t="s">
        <v>90</v>
      </c>
      <c r="B17" s="36"/>
      <c r="C17" s="36"/>
      <c r="D17" s="36"/>
      <c r="E17" s="36"/>
      <c r="F17" s="36"/>
      <c r="G17" s="36"/>
      <c r="H17" s="36"/>
      <c r="I17" s="36"/>
      <c r="J17" s="36"/>
      <c r="K17" s="47"/>
      <c r="L17" s="3"/>
    </row>
    <row r="18" spans="1:12" s="6" customFormat="1" ht="14">
      <c r="A18" s="44" t="s">
        <v>249</v>
      </c>
      <c r="B18" s="37">
        <v>-130</v>
      </c>
      <c r="C18" s="37">
        <v>-132</v>
      </c>
      <c r="D18" s="37">
        <v>-1321</v>
      </c>
      <c r="E18" s="37">
        <v>-1321</v>
      </c>
      <c r="F18" s="37">
        <v>-1321</v>
      </c>
      <c r="G18" s="37">
        <v>-1321</v>
      </c>
      <c r="H18" s="37">
        <v>-1321</v>
      </c>
      <c r="I18" s="37">
        <v>-1321</v>
      </c>
      <c r="J18" s="37">
        <v>-1321</v>
      </c>
      <c r="K18" s="48">
        <v>-162</v>
      </c>
      <c r="L18" s="5"/>
    </row>
    <row r="19" spans="1:12" s="6" customFormat="1" ht="14">
      <c r="A19" s="44" t="s">
        <v>250</v>
      </c>
      <c r="B19" s="35">
        <v>366087</v>
      </c>
      <c r="C19" s="35">
        <v>362712</v>
      </c>
      <c r="D19" s="35">
        <v>366765</v>
      </c>
      <c r="E19" s="35">
        <v>360412</v>
      </c>
      <c r="F19" s="35">
        <v>356909</v>
      </c>
      <c r="G19" s="35">
        <v>356909</v>
      </c>
      <c r="H19" s="35">
        <v>358600</v>
      </c>
      <c r="I19" s="35">
        <v>359087</v>
      </c>
      <c r="J19" s="35">
        <v>358295</v>
      </c>
      <c r="K19" s="45">
        <v>357657</v>
      </c>
      <c r="L19" s="5"/>
    </row>
    <row r="20" spans="1:12" s="4" customFormat="1" ht="14">
      <c r="A20" s="46" t="s">
        <v>196</v>
      </c>
      <c r="B20" s="36">
        <v>347598</v>
      </c>
      <c r="C20" s="36">
        <v>344223</v>
      </c>
      <c r="D20" s="36">
        <v>348275</v>
      </c>
      <c r="E20" s="36">
        <v>341922</v>
      </c>
      <c r="F20" s="36">
        <v>338007</v>
      </c>
      <c r="G20" s="36">
        <v>338007</v>
      </c>
      <c r="H20" s="36">
        <v>339699</v>
      </c>
      <c r="I20" s="36">
        <v>340602</v>
      </c>
      <c r="J20" s="36">
        <v>339810</v>
      </c>
      <c r="K20" s="47">
        <v>340063</v>
      </c>
      <c r="L20" s="3"/>
    </row>
    <row r="21" spans="1:12" s="4" customFormat="1" ht="14">
      <c r="A21" s="46" t="s">
        <v>251</v>
      </c>
      <c r="B21" s="36">
        <v>18489</v>
      </c>
      <c r="C21" s="36">
        <v>18489</v>
      </c>
      <c r="D21" s="36">
        <v>18489</v>
      </c>
      <c r="E21" s="36">
        <v>18489</v>
      </c>
      <c r="F21" s="36">
        <v>18902</v>
      </c>
      <c r="G21" s="36">
        <v>18902</v>
      </c>
      <c r="H21" s="36">
        <v>18902</v>
      </c>
      <c r="I21" s="36">
        <v>18485</v>
      </c>
      <c r="J21" s="36">
        <v>18485</v>
      </c>
      <c r="K21" s="47">
        <v>17593</v>
      </c>
      <c r="L21" s="3"/>
    </row>
    <row r="22" spans="1:12" s="6" customFormat="1" ht="14">
      <c r="A22" s="44" t="s">
        <v>198</v>
      </c>
      <c r="B22" s="35">
        <v>172985</v>
      </c>
      <c r="C22" s="35">
        <v>199685</v>
      </c>
      <c r="D22" s="35">
        <v>198389</v>
      </c>
      <c r="E22" s="35">
        <v>189091</v>
      </c>
      <c r="F22" s="35">
        <v>145780</v>
      </c>
      <c r="G22" s="35">
        <v>145780</v>
      </c>
      <c r="H22" s="35">
        <v>142283</v>
      </c>
      <c r="I22" s="35">
        <v>139620</v>
      </c>
      <c r="J22" s="35">
        <v>135974</v>
      </c>
      <c r="K22" s="45">
        <v>137493</v>
      </c>
      <c r="L22" s="5"/>
    </row>
    <row r="23" spans="1:12" s="4" customFormat="1" ht="14">
      <c r="A23" s="46" t="s">
        <v>25</v>
      </c>
      <c r="B23" s="36">
        <v>10007</v>
      </c>
      <c r="C23" s="36">
        <v>28507</v>
      </c>
      <c r="D23" s="36">
        <v>30957</v>
      </c>
      <c r="E23" s="36">
        <v>30957</v>
      </c>
      <c r="F23" s="36">
        <v>23675</v>
      </c>
      <c r="G23" s="36">
        <v>23675</v>
      </c>
      <c r="H23" s="36">
        <v>22800</v>
      </c>
      <c r="I23" s="36">
        <v>22800</v>
      </c>
      <c r="J23" s="36">
        <v>21777</v>
      </c>
      <c r="K23" s="47">
        <v>21777</v>
      </c>
      <c r="L23" s="3"/>
    </row>
    <row r="24" spans="1:12" s="4" customFormat="1" ht="14">
      <c r="A24" s="46" t="s">
        <v>199</v>
      </c>
      <c r="B24" s="36">
        <v>4774</v>
      </c>
      <c r="C24" s="36">
        <v>4774</v>
      </c>
      <c r="D24" s="36">
        <v>4995</v>
      </c>
      <c r="E24" s="36">
        <v>5189</v>
      </c>
      <c r="F24" s="36">
        <v>5207</v>
      </c>
      <c r="G24" s="36">
        <v>5207</v>
      </c>
      <c r="H24" s="36">
        <v>5272</v>
      </c>
      <c r="I24" s="36">
        <v>5311</v>
      </c>
      <c r="J24" s="36">
        <v>5263</v>
      </c>
      <c r="K24" s="47">
        <v>5253</v>
      </c>
      <c r="L24" s="3"/>
    </row>
    <row r="25" spans="1:12" s="4" customFormat="1" ht="14">
      <c r="A25" s="46" t="s">
        <v>27</v>
      </c>
      <c r="B25" s="36">
        <v>13471</v>
      </c>
      <c r="C25" s="36">
        <v>13471</v>
      </c>
      <c r="D25" s="36">
        <v>13171</v>
      </c>
      <c r="E25" s="36">
        <v>12781</v>
      </c>
      <c r="F25" s="36">
        <v>12826</v>
      </c>
      <c r="G25" s="36">
        <v>12826</v>
      </c>
      <c r="H25" s="36">
        <v>12658</v>
      </c>
      <c r="I25" s="36">
        <v>12550</v>
      </c>
      <c r="J25" s="36">
        <v>12463</v>
      </c>
      <c r="K25" s="47">
        <v>12525</v>
      </c>
      <c r="L25" s="3"/>
    </row>
    <row r="26" spans="1:12" s="4" customFormat="1" ht="14">
      <c r="A26" s="46" t="s">
        <v>28</v>
      </c>
      <c r="B26" s="36">
        <v>19717</v>
      </c>
      <c r="C26" s="36">
        <v>19717</v>
      </c>
      <c r="D26" s="36">
        <v>19888</v>
      </c>
      <c r="E26" s="36">
        <v>19590</v>
      </c>
      <c r="F26" s="36">
        <v>19506</v>
      </c>
      <c r="G26" s="36">
        <v>19506</v>
      </c>
      <c r="H26" s="36">
        <v>19527</v>
      </c>
      <c r="I26" s="36">
        <v>19619</v>
      </c>
      <c r="J26" s="36">
        <v>19502</v>
      </c>
      <c r="K26" s="47">
        <v>19540</v>
      </c>
      <c r="L26" s="3"/>
    </row>
    <row r="27" spans="1:12" s="4" customFormat="1" ht="14">
      <c r="A27" s="46" t="s">
        <v>201</v>
      </c>
      <c r="B27" s="36">
        <v>33033</v>
      </c>
      <c r="C27" s="36">
        <v>33033</v>
      </c>
      <c r="D27" s="36">
        <v>34036</v>
      </c>
      <c r="E27" s="36">
        <v>26837</v>
      </c>
      <c r="F27" s="36">
        <v>25039</v>
      </c>
      <c r="G27" s="36">
        <v>25039</v>
      </c>
      <c r="H27" s="36">
        <v>24293</v>
      </c>
      <c r="I27" s="36">
        <v>24142</v>
      </c>
      <c r="J27" s="36">
        <v>22768</v>
      </c>
      <c r="K27" s="47">
        <v>23111</v>
      </c>
      <c r="L27" s="3"/>
    </row>
    <row r="28" spans="1:12" s="4" customFormat="1" ht="14">
      <c r="A28" s="46" t="s">
        <v>30</v>
      </c>
      <c r="B28" s="36">
        <v>12225</v>
      </c>
      <c r="C28" s="36">
        <v>16225</v>
      </c>
      <c r="D28" s="36">
        <v>12370</v>
      </c>
      <c r="E28" s="36">
        <v>10765</v>
      </c>
      <c r="F28" s="36">
        <v>4942</v>
      </c>
      <c r="G28" s="36">
        <v>4942</v>
      </c>
      <c r="H28" s="36">
        <v>4942</v>
      </c>
      <c r="I28" s="36">
        <v>3126</v>
      </c>
      <c r="J28" s="36">
        <v>2641</v>
      </c>
      <c r="K28" s="47">
        <v>2802</v>
      </c>
      <c r="L28" s="3"/>
    </row>
    <row r="29" spans="1:12" s="4" customFormat="1" ht="14">
      <c r="A29" s="46" t="s">
        <v>31</v>
      </c>
      <c r="B29" s="36">
        <v>27262</v>
      </c>
      <c r="C29" s="36">
        <v>30862</v>
      </c>
      <c r="D29" s="36">
        <v>30862</v>
      </c>
      <c r="E29" s="36">
        <v>30862</v>
      </c>
      <c r="F29" s="36">
        <v>2903</v>
      </c>
      <c r="G29" s="36">
        <v>2903</v>
      </c>
      <c r="H29" s="36">
        <v>2903</v>
      </c>
      <c r="I29" s="36">
        <v>859</v>
      </c>
      <c r="J29" s="36">
        <v>748</v>
      </c>
      <c r="K29" s="47">
        <v>748</v>
      </c>
      <c r="L29" s="3"/>
    </row>
    <row r="30" spans="1:12" s="4" customFormat="1" ht="14">
      <c r="A30" s="46" t="s">
        <v>202</v>
      </c>
      <c r="B30" s="36">
        <v>15644</v>
      </c>
      <c r="C30" s="36">
        <v>15644</v>
      </c>
      <c r="D30" s="36">
        <v>15388</v>
      </c>
      <c r="E30" s="36">
        <v>15972</v>
      </c>
      <c r="F30" s="36">
        <v>16113</v>
      </c>
      <c r="G30" s="36">
        <v>16113</v>
      </c>
      <c r="H30" s="36">
        <v>14695</v>
      </c>
      <c r="I30" s="36">
        <v>15492</v>
      </c>
      <c r="J30" s="36">
        <v>14831</v>
      </c>
      <c r="K30" s="47">
        <v>14896</v>
      </c>
      <c r="L30" s="3"/>
    </row>
    <row r="31" spans="1:12" s="4" customFormat="1" thickBot="1">
      <c r="A31" s="49" t="s">
        <v>33</v>
      </c>
      <c r="B31" s="38">
        <v>36851</v>
      </c>
      <c r="C31" s="38">
        <v>37451</v>
      </c>
      <c r="D31" s="38">
        <v>36723</v>
      </c>
      <c r="E31" s="38">
        <v>36137</v>
      </c>
      <c r="F31" s="38">
        <v>35571</v>
      </c>
      <c r="G31" s="38">
        <v>35571</v>
      </c>
      <c r="H31" s="38">
        <v>35195</v>
      </c>
      <c r="I31" s="38">
        <v>35722</v>
      </c>
      <c r="J31" s="38">
        <v>35981</v>
      </c>
      <c r="K31" s="50">
        <v>36841</v>
      </c>
      <c r="L31" s="3"/>
    </row>
    <row r="32" spans="1:12" s="6" customFormat="1" ht="14">
      <c r="A32" s="106" t="s">
        <v>252</v>
      </c>
      <c r="B32" s="107">
        <v>221747</v>
      </c>
      <c r="C32" s="107">
        <v>232336</v>
      </c>
      <c r="D32" s="107">
        <v>229380</v>
      </c>
      <c r="E32" s="107">
        <v>225281</v>
      </c>
      <c r="F32" s="107">
        <v>209032</v>
      </c>
      <c r="G32" s="107">
        <v>209032</v>
      </c>
      <c r="H32" s="107">
        <v>206125</v>
      </c>
      <c r="I32" s="107">
        <v>207087</v>
      </c>
      <c r="J32" s="107">
        <v>216179</v>
      </c>
      <c r="K32" s="105">
        <v>228341</v>
      </c>
      <c r="L32" s="5"/>
    </row>
    <row r="33" spans="1:12" s="6" customFormat="1" ht="14">
      <c r="A33" s="51" t="s">
        <v>35</v>
      </c>
      <c r="B33" s="36">
        <v>1565</v>
      </c>
      <c r="C33" s="36">
        <v>1409</v>
      </c>
      <c r="D33" s="36">
        <v>1489</v>
      </c>
      <c r="E33" s="36">
        <v>1489</v>
      </c>
      <c r="F33" s="36">
        <v>1570</v>
      </c>
      <c r="G33" s="36">
        <v>1570</v>
      </c>
      <c r="H33" s="36">
        <v>1646</v>
      </c>
      <c r="I33" s="36">
        <v>1240</v>
      </c>
      <c r="J33" s="36">
        <v>1239</v>
      </c>
      <c r="K33" s="47">
        <v>1239</v>
      </c>
      <c r="L33" s="5"/>
    </row>
    <row r="34" spans="1:12" s="6" customFormat="1" ht="14">
      <c r="A34" s="51" t="s">
        <v>205</v>
      </c>
      <c r="B34" s="36">
        <v>21361</v>
      </c>
      <c r="C34" s="36">
        <v>21361</v>
      </c>
      <c r="D34" s="36">
        <v>22061</v>
      </c>
      <c r="E34" s="36">
        <v>17909</v>
      </c>
      <c r="F34" s="36">
        <v>16739</v>
      </c>
      <c r="G34" s="36">
        <v>16739</v>
      </c>
      <c r="H34" s="36">
        <v>16387</v>
      </c>
      <c r="I34" s="36">
        <v>16310</v>
      </c>
      <c r="J34" s="36">
        <v>15656</v>
      </c>
      <c r="K34" s="47">
        <v>15816</v>
      </c>
      <c r="L34" s="5"/>
    </row>
    <row r="35" spans="1:12" s="6" customFormat="1" ht="14">
      <c r="A35" s="51" t="s">
        <v>37</v>
      </c>
      <c r="B35" s="36">
        <v>11830</v>
      </c>
      <c r="C35" s="36">
        <v>11830</v>
      </c>
      <c r="D35" s="36">
        <v>11933</v>
      </c>
      <c r="E35" s="36">
        <v>11754</v>
      </c>
      <c r="F35" s="36">
        <v>11704</v>
      </c>
      <c r="G35" s="36">
        <v>11704</v>
      </c>
      <c r="H35" s="36">
        <v>11716</v>
      </c>
      <c r="I35" s="36">
        <v>11772</v>
      </c>
      <c r="J35" s="36">
        <v>11701</v>
      </c>
      <c r="K35" s="47">
        <v>11724</v>
      </c>
      <c r="L35" s="5"/>
    </row>
    <row r="36" spans="1:12" s="6" customFormat="1" ht="14">
      <c r="A36" s="51" t="s">
        <v>38</v>
      </c>
      <c r="B36" s="36">
        <v>181015</v>
      </c>
      <c r="C36" s="36">
        <v>191659</v>
      </c>
      <c r="D36" s="36">
        <v>183827</v>
      </c>
      <c r="E36" s="36">
        <v>183844</v>
      </c>
      <c r="F36" s="36">
        <v>168921</v>
      </c>
      <c r="G36" s="36">
        <v>168921</v>
      </c>
      <c r="H36" s="36">
        <v>167166</v>
      </c>
      <c r="I36" s="36">
        <v>168509</v>
      </c>
      <c r="J36" s="36">
        <v>177779</v>
      </c>
      <c r="K36" s="47">
        <v>190190</v>
      </c>
      <c r="L36" s="5"/>
    </row>
    <row r="37" spans="1:12" s="6" customFormat="1" ht="14">
      <c r="A37" s="51" t="s">
        <v>39</v>
      </c>
      <c r="B37" s="36">
        <v>4737</v>
      </c>
      <c r="C37" s="36">
        <v>4737</v>
      </c>
      <c r="D37" s="36">
        <v>8759</v>
      </c>
      <c r="E37" s="36">
        <v>8867</v>
      </c>
      <c r="F37" s="36">
        <v>8632</v>
      </c>
      <c r="G37" s="36">
        <v>8632</v>
      </c>
      <c r="H37" s="36">
        <v>7720</v>
      </c>
      <c r="I37" s="36">
        <v>7810</v>
      </c>
      <c r="J37" s="36">
        <v>8389</v>
      </c>
      <c r="K37" s="47">
        <v>8037</v>
      </c>
      <c r="L37" s="5"/>
    </row>
    <row r="38" spans="1:12" s="4" customFormat="1" ht="14">
      <c r="A38" s="46" t="s">
        <v>253</v>
      </c>
      <c r="B38" s="36">
        <v>8043</v>
      </c>
      <c r="C38" s="36">
        <v>8543</v>
      </c>
      <c r="D38" s="36">
        <v>11714</v>
      </c>
      <c r="E38" s="36">
        <v>11758</v>
      </c>
      <c r="F38" s="36">
        <v>10748</v>
      </c>
      <c r="G38" s="36">
        <v>10748</v>
      </c>
      <c r="H38" s="36">
        <v>10650</v>
      </c>
      <c r="I38" s="36">
        <v>10739</v>
      </c>
      <c r="J38" s="36">
        <v>11318</v>
      </c>
      <c r="K38" s="47">
        <v>12128</v>
      </c>
      <c r="L38" s="3"/>
    </row>
    <row r="39" spans="1:12" s="4" customFormat="1" ht="14">
      <c r="A39" s="46" t="s">
        <v>109</v>
      </c>
      <c r="B39" s="39">
        <v>-3306</v>
      </c>
      <c r="C39" s="39">
        <v>-3806</v>
      </c>
      <c r="D39" s="39">
        <v>-2955</v>
      </c>
      <c r="E39" s="39">
        <v>-2891</v>
      </c>
      <c r="F39" s="39">
        <v>-2116</v>
      </c>
      <c r="G39" s="39">
        <v>-2116</v>
      </c>
      <c r="H39" s="39">
        <v>-2929</v>
      </c>
      <c r="I39" s="39">
        <v>-2929</v>
      </c>
      <c r="J39" s="39">
        <v>-2929</v>
      </c>
      <c r="K39" s="52">
        <v>-4091</v>
      </c>
      <c r="L39" s="3"/>
    </row>
    <row r="40" spans="1:12" s="6" customFormat="1" thickBot="1">
      <c r="A40" s="53" t="s">
        <v>254</v>
      </c>
      <c r="B40" s="38">
        <v>1239</v>
      </c>
      <c r="C40" s="38">
        <v>1340</v>
      </c>
      <c r="D40" s="38">
        <v>1311</v>
      </c>
      <c r="E40" s="38">
        <v>1418</v>
      </c>
      <c r="F40" s="38">
        <v>1467</v>
      </c>
      <c r="G40" s="38">
        <v>1467</v>
      </c>
      <c r="H40" s="38">
        <v>1494</v>
      </c>
      <c r="I40" s="38">
        <v>1448</v>
      </c>
      <c r="J40" s="38">
        <v>1414</v>
      </c>
      <c r="K40" s="50">
        <v>1340</v>
      </c>
      <c r="L40" s="5"/>
    </row>
    <row r="41" spans="1:12" s="6" customFormat="1" thickBot="1">
      <c r="A41" s="108" t="s">
        <v>255</v>
      </c>
      <c r="B41" s="109">
        <v>1180077</v>
      </c>
      <c r="C41" s="109">
        <v>1219610</v>
      </c>
      <c r="D41" s="109">
        <v>1205957</v>
      </c>
      <c r="E41" s="109">
        <v>1185718</v>
      </c>
      <c r="F41" s="109">
        <v>1077852</v>
      </c>
      <c r="G41" s="109">
        <v>1077852</v>
      </c>
      <c r="H41" s="109">
        <v>1069986</v>
      </c>
      <c r="I41" s="109">
        <v>1071708</v>
      </c>
      <c r="J41" s="109">
        <v>1089582</v>
      </c>
      <c r="K41" s="110">
        <v>1082924</v>
      </c>
      <c r="L41" s="5"/>
    </row>
    <row r="42" spans="1:12" s="6" customFormat="1" ht="14">
      <c r="A42" s="106" t="s">
        <v>256</v>
      </c>
      <c r="B42" s="107">
        <v>1210569</v>
      </c>
      <c r="C42" s="107">
        <v>1195609</v>
      </c>
      <c r="D42" s="107">
        <v>1181957</v>
      </c>
      <c r="E42" s="107">
        <v>1161716</v>
      </c>
      <c r="F42" s="107">
        <v>1191740</v>
      </c>
      <c r="G42" s="107">
        <v>1248348</v>
      </c>
      <c r="H42" s="107">
        <v>1240482</v>
      </c>
      <c r="I42" s="107">
        <v>1242204</v>
      </c>
      <c r="J42" s="107">
        <v>1256278</v>
      </c>
      <c r="K42" s="105">
        <v>1244260</v>
      </c>
      <c r="L42" s="5"/>
    </row>
    <row r="43" spans="1:12" s="6" customFormat="1" ht="14">
      <c r="A43" s="44" t="s">
        <v>257</v>
      </c>
      <c r="B43" s="35">
        <v>491001</v>
      </c>
      <c r="C43" s="35">
        <v>492497</v>
      </c>
      <c r="D43" s="35">
        <v>496454</v>
      </c>
      <c r="E43" s="35">
        <v>496454</v>
      </c>
      <c r="F43" s="35">
        <v>503274</v>
      </c>
      <c r="G43" s="35">
        <v>503274</v>
      </c>
      <c r="H43" s="35">
        <v>507838</v>
      </c>
      <c r="I43" s="35">
        <v>507876</v>
      </c>
      <c r="J43" s="35">
        <v>510234</v>
      </c>
      <c r="K43" s="45">
        <v>510341</v>
      </c>
      <c r="L43" s="5"/>
    </row>
    <row r="44" spans="1:12" s="6" customFormat="1" ht="14">
      <c r="A44" s="44" t="s">
        <v>44</v>
      </c>
      <c r="B44" s="35">
        <v>263471</v>
      </c>
      <c r="C44" s="35">
        <v>254033</v>
      </c>
      <c r="D44" s="35">
        <v>255342</v>
      </c>
      <c r="E44" s="35">
        <v>255342</v>
      </c>
      <c r="F44" s="35">
        <v>258839</v>
      </c>
      <c r="G44" s="35">
        <v>258839</v>
      </c>
      <c r="H44" s="35">
        <v>259927</v>
      </c>
      <c r="I44" s="35">
        <v>259969</v>
      </c>
      <c r="J44" s="35">
        <v>259402</v>
      </c>
      <c r="K44" s="45">
        <v>257938</v>
      </c>
      <c r="L44" s="5"/>
    </row>
    <row r="45" spans="1:12" s="6" customFormat="1" ht="14">
      <c r="A45" s="44" t="s">
        <v>45</v>
      </c>
      <c r="B45" s="35">
        <v>205678</v>
      </c>
      <c r="C45" s="35">
        <v>192295</v>
      </c>
      <c r="D45" s="35">
        <v>196786</v>
      </c>
      <c r="E45" s="35">
        <v>197753</v>
      </c>
      <c r="F45" s="35">
        <v>217459</v>
      </c>
      <c r="G45" s="35">
        <v>217559</v>
      </c>
      <c r="H45" s="35">
        <v>220510</v>
      </c>
      <c r="I45" s="35">
        <v>220974</v>
      </c>
      <c r="J45" s="35">
        <v>217076</v>
      </c>
      <c r="K45" s="45">
        <v>206415</v>
      </c>
      <c r="L45" s="5"/>
    </row>
    <row r="46" spans="1:12" s="4" customFormat="1">
      <c r="A46" s="46" t="s">
        <v>258</v>
      </c>
      <c r="B46" s="36">
        <v>55026</v>
      </c>
      <c r="C46" s="36">
        <v>55026</v>
      </c>
      <c r="D46" s="36">
        <v>59866</v>
      </c>
      <c r="E46" s="36">
        <v>59866</v>
      </c>
      <c r="F46" s="36">
        <v>59866</v>
      </c>
      <c r="G46" s="36">
        <v>59866</v>
      </c>
      <c r="H46" s="36">
        <v>59866</v>
      </c>
      <c r="I46" s="36">
        <v>59866</v>
      </c>
      <c r="J46" s="36">
        <v>56338</v>
      </c>
      <c r="K46" s="47">
        <v>56338</v>
      </c>
      <c r="L46" s="3"/>
    </row>
    <row r="47" spans="1:12" s="4" customFormat="1" ht="14">
      <c r="A47" s="46" t="s">
        <v>47</v>
      </c>
      <c r="B47" s="36">
        <v>243</v>
      </c>
      <c r="C47" s="36">
        <v>243</v>
      </c>
      <c r="D47" s="36">
        <v>243</v>
      </c>
      <c r="E47" s="36">
        <v>243</v>
      </c>
      <c r="F47" s="36">
        <v>244</v>
      </c>
      <c r="G47" s="36">
        <v>244</v>
      </c>
      <c r="H47" s="36">
        <v>251</v>
      </c>
      <c r="I47" s="36">
        <v>251</v>
      </c>
      <c r="J47" s="36">
        <v>210</v>
      </c>
      <c r="K47" s="47">
        <v>203</v>
      </c>
      <c r="L47" s="3"/>
    </row>
    <row r="48" spans="1:12" s="4" customFormat="1" ht="14">
      <c r="A48" s="46" t="s">
        <v>48</v>
      </c>
      <c r="B48" s="36"/>
      <c r="C48" s="36"/>
      <c r="D48" s="36"/>
      <c r="E48" s="36"/>
      <c r="F48" s="36"/>
      <c r="G48" s="36"/>
      <c r="H48" s="36">
        <v>2900</v>
      </c>
      <c r="I48" s="36">
        <v>2900</v>
      </c>
      <c r="J48" s="36">
        <v>2900</v>
      </c>
      <c r="K48" s="47">
        <v>2900</v>
      </c>
      <c r="L48" s="3"/>
    </row>
    <row r="49" spans="1:12" s="4" customFormat="1" ht="14">
      <c r="A49" s="46" t="s">
        <v>259</v>
      </c>
      <c r="B49" s="36"/>
      <c r="C49" s="36"/>
      <c r="D49" s="36">
        <v>279</v>
      </c>
      <c r="E49" s="36">
        <v>279</v>
      </c>
      <c r="F49" s="36">
        <v>279</v>
      </c>
      <c r="G49" s="36">
        <v>279</v>
      </c>
      <c r="H49" s="36">
        <v>315</v>
      </c>
      <c r="I49" s="36">
        <v>315</v>
      </c>
      <c r="J49" s="36">
        <v>315</v>
      </c>
      <c r="K49" s="47">
        <v>315</v>
      </c>
      <c r="L49" s="3"/>
    </row>
    <row r="50" spans="1:12" s="4" customFormat="1" ht="14">
      <c r="A50" s="46" t="s">
        <v>260</v>
      </c>
      <c r="B50" s="36">
        <v>800</v>
      </c>
      <c r="C50" s="36">
        <v>800</v>
      </c>
      <c r="D50" s="36">
        <v>800</v>
      </c>
      <c r="E50" s="36">
        <v>800</v>
      </c>
      <c r="F50" s="36">
        <v>681</v>
      </c>
      <c r="G50" s="36">
        <v>681</v>
      </c>
      <c r="H50" s="36">
        <v>709</v>
      </c>
      <c r="I50" s="36">
        <v>709</v>
      </c>
      <c r="J50" s="36">
        <v>605</v>
      </c>
      <c r="K50" s="47">
        <v>572</v>
      </c>
      <c r="L50" s="3"/>
    </row>
    <row r="51" spans="1:12" s="4" customFormat="1" ht="14">
      <c r="A51" s="46" t="s">
        <v>261</v>
      </c>
      <c r="B51" s="36">
        <v>46102</v>
      </c>
      <c r="C51" s="36">
        <v>46102</v>
      </c>
      <c r="D51" s="36">
        <v>46327</v>
      </c>
      <c r="E51" s="36">
        <v>46327</v>
      </c>
      <c r="F51" s="36">
        <v>49111</v>
      </c>
      <c r="G51" s="36">
        <v>49111</v>
      </c>
      <c r="H51" s="36">
        <v>48854</v>
      </c>
      <c r="I51" s="36">
        <v>48854</v>
      </c>
      <c r="J51" s="36">
        <v>49072</v>
      </c>
      <c r="K51" s="47">
        <v>49037</v>
      </c>
      <c r="L51" s="3"/>
    </row>
    <row r="52" spans="1:12" s="4" customFormat="1" ht="14">
      <c r="A52" s="46" t="s">
        <v>262</v>
      </c>
      <c r="B52" s="36">
        <v>5974</v>
      </c>
      <c r="C52" s="36">
        <v>5974</v>
      </c>
      <c r="D52" s="36">
        <v>4995</v>
      </c>
      <c r="E52" s="36">
        <v>5189</v>
      </c>
      <c r="F52" s="36">
        <v>5207</v>
      </c>
      <c r="G52" s="36">
        <v>5207</v>
      </c>
      <c r="H52" s="36">
        <v>5272</v>
      </c>
      <c r="I52" s="36">
        <v>5311</v>
      </c>
      <c r="J52" s="36">
        <v>5263</v>
      </c>
      <c r="K52" s="47">
        <v>5253</v>
      </c>
      <c r="L52" s="3"/>
    </row>
    <row r="53" spans="1:12" s="4" customFormat="1" ht="14">
      <c r="A53" s="46" t="s">
        <v>263</v>
      </c>
      <c r="B53" s="36"/>
      <c r="C53" s="36"/>
      <c r="D53" s="36">
        <v>4025</v>
      </c>
      <c r="E53" s="36">
        <v>4761</v>
      </c>
      <c r="F53" s="36">
        <v>6215</v>
      </c>
      <c r="G53" s="36">
        <v>6215</v>
      </c>
      <c r="H53" s="36">
        <v>6568</v>
      </c>
      <c r="I53" s="36">
        <v>7358</v>
      </c>
      <c r="J53" s="36">
        <v>7324</v>
      </c>
      <c r="K53" s="47">
        <v>4035</v>
      </c>
      <c r="L53" s="3"/>
    </row>
    <row r="54" spans="1:12" s="4" customFormat="1" ht="14">
      <c r="A54" s="46" t="s">
        <v>264</v>
      </c>
      <c r="B54" s="36">
        <v>18489</v>
      </c>
      <c r="C54" s="36">
        <v>16641</v>
      </c>
      <c r="D54" s="36">
        <v>18489</v>
      </c>
      <c r="E54" s="36">
        <v>18489</v>
      </c>
      <c r="F54" s="36">
        <v>18902</v>
      </c>
      <c r="G54" s="36">
        <v>18902</v>
      </c>
      <c r="H54" s="36">
        <v>18902</v>
      </c>
      <c r="I54" s="36">
        <v>18485</v>
      </c>
      <c r="J54" s="36">
        <v>18485</v>
      </c>
      <c r="K54" s="47">
        <v>17593</v>
      </c>
      <c r="L54" s="3"/>
    </row>
    <row r="55" spans="1:12" s="4" customFormat="1" ht="14">
      <c r="A55" s="46" t="s">
        <v>265</v>
      </c>
      <c r="B55" s="36">
        <v>879</v>
      </c>
      <c r="C55" s="36">
        <v>879</v>
      </c>
      <c r="D55" s="36">
        <v>879</v>
      </c>
      <c r="E55" s="36">
        <v>1253</v>
      </c>
      <c r="F55" s="36">
        <v>1360</v>
      </c>
      <c r="G55" s="36">
        <v>1360</v>
      </c>
      <c r="H55" s="36">
        <v>1309</v>
      </c>
      <c r="I55" s="36">
        <v>1352</v>
      </c>
      <c r="J55" s="36">
        <v>1246</v>
      </c>
      <c r="K55" s="47">
        <v>1250</v>
      </c>
      <c r="L55" s="3"/>
    </row>
    <row r="56" spans="1:12" s="4" customFormat="1" ht="14">
      <c r="A56" s="46" t="s">
        <v>266</v>
      </c>
      <c r="B56" s="36">
        <v>800</v>
      </c>
      <c r="C56" s="36">
        <v>800</v>
      </c>
      <c r="D56" s="36">
        <v>800</v>
      </c>
      <c r="E56" s="36">
        <v>800</v>
      </c>
      <c r="F56" s="36">
        <v>800</v>
      </c>
      <c r="G56" s="36">
        <v>800</v>
      </c>
      <c r="H56" s="36">
        <v>800</v>
      </c>
      <c r="I56" s="36">
        <v>800</v>
      </c>
      <c r="J56" s="36">
        <v>800</v>
      </c>
      <c r="K56" s="47">
        <v>800</v>
      </c>
      <c r="L56" s="3"/>
    </row>
    <row r="57" spans="1:12" s="4" customFormat="1" ht="14">
      <c r="A57" s="46" t="s">
        <v>267</v>
      </c>
      <c r="B57" s="36">
        <v>12545</v>
      </c>
      <c r="C57" s="36">
        <v>12545</v>
      </c>
      <c r="D57" s="36">
        <v>12545</v>
      </c>
      <c r="E57" s="36">
        <v>12545</v>
      </c>
      <c r="F57" s="36">
        <v>12545</v>
      </c>
      <c r="G57" s="36">
        <v>12545</v>
      </c>
      <c r="H57" s="36">
        <v>12545</v>
      </c>
      <c r="I57" s="36">
        <v>12545</v>
      </c>
      <c r="J57" s="36">
        <v>12545</v>
      </c>
      <c r="K57" s="47">
        <v>13675</v>
      </c>
      <c r="L57" s="3"/>
    </row>
    <row r="58" spans="1:12" s="4" customFormat="1" ht="14">
      <c r="A58" s="46" t="s">
        <v>268</v>
      </c>
      <c r="B58" s="36">
        <v>1184</v>
      </c>
      <c r="C58" s="36">
        <v>1185</v>
      </c>
      <c r="D58" s="36">
        <v>1185</v>
      </c>
      <c r="E58" s="36">
        <v>1185</v>
      </c>
      <c r="F58" s="36">
        <v>1185</v>
      </c>
      <c r="G58" s="36">
        <v>1185</v>
      </c>
      <c r="H58" s="36">
        <v>1185</v>
      </c>
      <c r="I58" s="36">
        <v>1185</v>
      </c>
      <c r="J58" s="36">
        <v>1161</v>
      </c>
      <c r="K58" s="47">
        <v>1161</v>
      </c>
      <c r="L58" s="3"/>
    </row>
    <row r="59" spans="1:12" s="4" customFormat="1" ht="14">
      <c r="A59" s="46" t="s">
        <v>269</v>
      </c>
      <c r="B59" s="36">
        <v>856</v>
      </c>
      <c r="C59" s="36">
        <v>856</v>
      </c>
      <c r="D59" s="36">
        <v>856</v>
      </c>
      <c r="E59" s="36">
        <v>556</v>
      </c>
      <c r="F59" s="36">
        <v>556</v>
      </c>
      <c r="G59" s="36">
        <v>556</v>
      </c>
      <c r="H59" s="36">
        <v>556</v>
      </c>
      <c r="I59" s="36">
        <v>556</v>
      </c>
      <c r="J59" s="36"/>
      <c r="K59" s="47"/>
      <c r="L59" s="3"/>
    </row>
    <row r="60" spans="1:12" s="4" customFormat="1" ht="14">
      <c r="A60" s="46" t="s">
        <v>270</v>
      </c>
      <c r="B60" s="36">
        <v>13575</v>
      </c>
      <c r="C60" s="36">
        <v>11684</v>
      </c>
      <c r="D60" s="36">
        <v>11971</v>
      </c>
      <c r="E60" s="36">
        <v>11933</v>
      </c>
      <c r="F60" s="36">
        <v>11962</v>
      </c>
      <c r="G60" s="36">
        <v>12062</v>
      </c>
      <c r="H60" s="36">
        <v>12173</v>
      </c>
      <c r="I60" s="36">
        <v>12175</v>
      </c>
      <c r="J60" s="36">
        <v>12257</v>
      </c>
      <c r="K60" s="47">
        <v>12257</v>
      </c>
      <c r="L60" s="3"/>
    </row>
    <row r="61" spans="1:12" s="4" customFormat="1" ht="14">
      <c r="A61" s="46" t="s">
        <v>271</v>
      </c>
      <c r="B61" s="36">
        <v>1950</v>
      </c>
      <c r="C61" s="36">
        <v>1960</v>
      </c>
      <c r="D61" s="36">
        <v>3918</v>
      </c>
      <c r="E61" s="36">
        <v>3918</v>
      </c>
      <c r="F61" s="36">
        <v>5868</v>
      </c>
      <c r="G61" s="36">
        <v>5868</v>
      </c>
      <c r="H61" s="36">
        <v>5868</v>
      </c>
      <c r="I61" s="36">
        <v>5868</v>
      </c>
      <c r="J61" s="36">
        <v>5868</v>
      </c>
      <c r="K61" s="47">
        <v>5868</v>
      </c>
      <c r="L61" s="3"/>
    </row>
    <row r="62" spans="1:12" s="4" customFormat="1" ht="14">
      <c r="A62" s="46" t="s">
        <v>272</v>
      </c>
      <c r="B62" s="36">
        <v>7595</v>
      </c>
      <c r="C62" s="36">
        <v>100</v>
      </c>
      <c r="D62" s="36">
        <v>1</v>
      </c>
      <c r="E62" s="36">
        <v>1</v>
      </c>
      <c r="F62" s="36">
        <v>1</v>
      </c>
      <c r="G62" s="36">
        <v>1</v>
      </c>
      <c r="H62" s="36">
        <v>1</v>
      </c>
      <c r="I62" s="36">
        <v>1</v>
      </c>
      <c r="J62" s="36"/>
      <c r="K62" s="47"/>
      <c r="L62" s="3"/>
    </row>
    <row r="63" spans="1:12" s="4" customFormat="1" ht="14">
      <c r="A63" s="46" t="s">
        <v>273</v>
      </c>
      <c r="B63" s="36"/>
      <c r="C63" s="36"/>
      <c r="D63" s="36"/>
      <c r="E63" s="36"/>
      <c r="F63" s="36"/>
      <c r="G63" s="36"/>
      <c r="H63" s="36"/>
      <c r="I63" s="36"/>
      <c r="J63" s="36"/>
      <c r="K63" s="47"/>
      <c r="L63" s="3"/>
    </row>
    <row r="64" spans="1:12" s="4" customFormat="1" ht="14">
      <c r="A64" s="46" t="s">
        <v>274</v>
      </c>
      <c r="B64" s="36">
        <v>10287</v>
      </c>
      <c r="C64" s="36">
        <v>10287</v>
      </c>
      <c r="D64" s="36">
        <v>10287</v>
      </c>
      <c r="E64" s="36">
        <v>10287</v>
      </c>
      <c r="F64" s="36">
        <v>11299</v>
      </c>
      <c r="G64" s="36">
        <v>11299</v>
      </c>
      <c r="H64" s="36">
        <v>11055</v>
      </c>
      <c r="I64" s="36">
        <v>11055</v>
      </c>
      <c r="J64" s="36">
        <v>15429</v>
      </c>
      <c r="K64" s="47">
        <v>10395</v>
      </c>
      <c r="L64" s="3"/>
    </row>
    <row r="65" spans="1:12" s="4" customFormat="1" ht="14">
      <c r="A65" s="46" t="s">
        <v>275</v>
      </c>
      <c r="B65" s="36">
        <v>28339</v>
      </c>
      <c r="C65" s="36">
        <v>26889</v>
      </c>
      <c r="D65" s="36">
        <v>30284</v>
      </c>
      <c r="E65" s="36">
        <v>30284</v>
      </c>
      <c r="F65" s="36">
        <v>30284</v>
      </c>
      <c r="G65" s="36">
        <v>30284</v>
      </c>
      <c r="H65" s="36">
        <v>30284</v>
      </c>
      <c r="I65" s="36">
        <v>30284</v>
      </c>
      <c r="J65" s="36">
        <v>26084</v>
      </c>
      <c r="K65" s="47">
        <v>23631</v>
      </c>
      <c r="L65" s="3"/>
    </row>
    <row r="66" spans="1:12" s="4" customFormat="1" ht="14">
      <c r="A66" s="46" t="s">
        <v>276</v>
      </c>
      <c r="B66" s="36">
        <v>225</v>
      </c>
      <c r="C66" s="36">
        <v>225</v>
      </c>
      <c r="D66" s="36">
        <v>225</v>
      </c>
      <c r="E66" s="36">
        <v>225</v>
      </c>
      <c r="F66" s="36">
        <v>307</v>
      </c>
      <c r="G66" s="36">
        <v>307</v>
      </c>
      <c r="H66" s="36">
        <v>294</v>
      </c>
      <c r="I66" s="36">
        <v>298</v>
      </c>
      <c r="J66" s="36">
        <v>293</v>
      </c>
      <c r="K66" s="47">
        <v>296</v>
      </c>
      <c r="L66" s="3"/>
    </row>
    <row r="67" spans="1:12" s="4" customFormat="1" ht="14">
      <c r="A67" s="46" t="s">
        <v>277</v>
      </c>
      <c r="B67" s="36">
        <v>811</v>
      </c>
      <c r="C67" s="36">
        <v>101</v>
      </c>
      <c r="D67" s="36">
        <v>811</v>
      </c>
      <c r="E67" s="36">
        <v>811</v>
      </c>
      <c r="F67" s="36">
        <v>786</v>
      </c>
      <c r="G67" s="36">
        <v>786</v>
      </c>
      <c r="H67" s="36">
        <v>803</v>
      </c>
      <c r="I67" s="36">
        <v>805</v>
      </c>
      <c r="J67" s="36">
        <v>882</v>
      </c>
      <c r="K67" s="47">
        <v>836</v>
      </c>
      <c r="L67" s="3"/>
    </row>
    <row r="68" spans="1:12" s="4" customFormat="1" ht="14">
      <c r="A68" s="46" t="s">
        <v>278</v>
      </c>
      <c r="B68" s="36"/>
      <c r="C68" s="36"/>
      <c r="D68" s="39">
        <v>-12000</v>
      </c>
      <c r="E68" s="39">
        <v>-12000</v>
      </c>
      <c r="F68" s="36"/>
      <c r="G68" s="36"/>
      <c r="H68" s="36"/>
      <c r="I68" s="36"/>
      <c r="J68" s="36"/>
      <c r="K68" s="47"/>
      <c r="L68" s="3"/>
    </row>
    <row r="69" spans="1:12" s="6" customFormat="1" ht="14">
      <c r="A69" s="44" t="s">
        <v>279</v>
      </c>
      <c r="B69" s="35">
        <v>250418</v>
      </c>
      <c r="C69" s="35">
        <v>256784</v>
      </c>
      <c r="D69" s="35">
        <v>233375</v>
      </c>
      <c r="E69" s="35">
        <v>212166</v>
      </c>
      <c r="F69" s="35">
        <v>212166</v>
      </c>
      <c r="G69" s="35">
        <v>268676</v>
      </c>
      <c r="H69" s="35">
        <v>252206</v>
      </c>
      <c r="I69" s="35">
        <v>253385</v>
      </c>
      <c r="J69" s="35">
        <v>269566</v>
      </c>
      <c r="K69" s="45">
        <v>269566</v>
      </c>
      <c r="L69" s="5"/>
    </row>
    <row r="70" spans="1:12" s="4" customFormat="1" ht="14">
      <c r="A70" s="46" t="s">
        <v>280</v>
      </c>
      <c r="B70" s="36">
        <v>122072</v>
      </c>
      <c r="C70" s="36">
        <v>124572</v>
      </c>
      <c r="D70" s="36">
        <v>124572</v>
      </c>
      <c r="E70" s="36">
        <v>124829</v>
      </c>
      <c r="F70" s="36">
        <v>124829</v>
      </c>
      <c r="G70" s="36">
        <v>124829</v>
      </c>
      <c r="H70" s="36">
        <v>124829</v>
      </c>
      <c r="I70" s="36">
        <v>125016</v>
      </c>
      <c r="J70" s="36">
        <v>125016</v>
      </c>
      <c r="K70" s="47">
        <v>125592</v>
      </c>
      <c r="L70" s="3"/>
    </row>
    <row r="71" spans="1:12" s="4" customFormat="1" thickBot="1">
      <c r="A71" s="49" t="s">
        <v>241</v>
      </c>
      <c r="B71" s="38">
        <v>128346</v>
      </c>
      <c r="C71" s="38">
        <v>132212</v>
      </c>
      <c r="D71" s="38">
        <v>108803</v>
      </c>
      <c r="E71" s="38">
        <v>87338</v>
      </c>
      <c r="F71" s="38">
        <v>87338</v>
      </c>
      <c r="G71" s="38">
        <v>143847</v>
      </c>
      <c r="H71" s="38">
        <v>127378</v>
      </c>
      <c r="I71" s="38">
        <v>128370</v>
      </c>
      <c r="J71" s="38">
        <v>144550</v>
      </c>
      <c r="K71" s="50">
        <v>143974</v>
      </c>
      <c r="L71" s="3"/>
    </row>
    <row r="72" spans="1:12" s="6" customFormat="1" ht="14">
      <c r="A72" s="106" t="s">
        <v>281</v>
      </c>
      <c r="B72" s="111">
        <v>-30492</v>
      </c>
      <c r="C72" s="111">
        <v>24001</v>
      </c>
      <c r="D72" s="111">
        <v>24000</v>
      </c>
      <c r="E72" s="111">
        <v>24003</v>
      </c>
      <c r="F72" s="111">
        <v>-113887</v>
      </c>
      <c r="G72" s="111">
        <v>-170496</v>
      </c>
      <c r="H72" s="111">
        <v>-170496</v>
      </c>
      <c r="I72" s="111">
        <v>-170496</v>
      </c>
      <c r="J72" s="111">
        <v>-166696</v>
      </c>
      <c r="K72" s="112">
        <v>-161336</v>
      </c>
      <c r="L72" s="5"/>
    </row>
    <row r="73" spans="1:12" s="4" customFormat="1" ht="14">
      <c r="A73" s="51" t="s">
        <v>72</v>
      </c>
      <c r="B73" s="39">
        <v>-30492</v>
      </c>
      <c r="C73" s="39">
        <v>153786</v>
      </c>
      <c r="D73" s="39">
        <v>153690</v>
      </c>
      <c r="E73" s="39">
        <v>160045</v>
      </c>
      <c r="F73" s="39">
        <v>32478</v>
      </c>
      <c r="G73" s="39">
        <v>-24131</v>
      </c>
      <c r="H73" s="39">
        <v>-21258</v>
      </c>
      <c r="I73" s="39">
        <v>-21707</v>
      </c>
      <c r="J73" s="39">
        <v>-14757</v>
      </c>
      <c r="K73" s="52">
        <v>-8652</v>
      </c>
      <c r="L73" s="3"/>
    </row>
    <row r="74" spans="1:12" s="4" customFormat="1" ht="14">
      <c r="A74" s="51" t="s">
        <v>282</v>
      </c>
      <c r="B74" s="54">
        <v>-124914</v>
      </c>
      <c r="C74" s="54">
        <v>-129785</v>
      </c>
      <c r="D74" s="54">
        <v>-129689</v>
      </c>
      <c r="E74" s="54">
        <v>-136043</v>
      </c>
      <c r="F74" s="54">
        <v>-146365</v>
      </c>
      <c r="G74" s="54">
        <v>-146365</v>
      </c>
      <c r="H74" s="54">
        <v>-149238</v>
      </c>
      <c r="I74" s="54">
        <v>-148789</v>
      </c>
      <c r="J74" s="54">
        <v>-151939</v>
      </c>
      <c r="K74" s="55">
        <v>-152684</v>
      </c>
      <c r="L74" s="3"/>
    </row>
    <row r="75" spans="1:12">
      <c r="G75" s="2"/>
      <c r="H75" s="2"/>
      <c r="I75" s="2"/>
      <c r="J75" s="2"/>
      <c r="K75" s="2"/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zoomScale="80" zoomScaleNormal="80" workbookViewId="0">
      <pane xSplit="1" ySplit="4" topLeftCell="B41" activePane="bottomRight" state="frozen"/>
      <selection pane="topRight" activeCell="B1" sqref="B1"/>
      <selection pane="bottomLeft" activeCell="A5" sqref="A5"/>
      <selection pane="bottomRight" sqref="A1:XFD1"/>
    </sheetView>
  </sheetViews>
  <sheetFormatPr defaultColWidth="58.54296875" defaultRowHeight="14.5"/>
  <cols>
    <col min="1" max="1" width="76.453125" bestFit="1" customWidth="1"/>
    <col min="2" max="2" width="16.453125" style="40" bestFit="1" customWidth="1"/>
    <col min="3" max="3" width="14.453125" style="40" bestFit="1" customWidth="1"/>
    <col min="4" max="7" width="18.453125" style="40" customWidth="1"/>
  </cols>
  <sheetData>
    <row r="1" spans="1:7">
      <c r="A1" s="4" t="s">
        <v>0</v>
      </c>
      <c r="B1" s="181">
        <v>2015</v>
      </c>
      <c r="C1" s="4"/>
      <c r="D1" s="4"/>
      <c r="E1" s="4"/>
      <c r="F1" s="4"/>
      <c r="G1" s="4"/>
    </row>
    <row r="2" spans="1:7">
      <c r="A2" s="4" t="s">
        <v>1</v>
      </c>
      <c r="B2" s="181"/>
      <c r="C2" s="4"/>
      <c r="D2" s="4"/>
      <c r="E2" s="4"/>
      <c r="F2" s="4"/>
      <c r="G2" s="4"/>
    </row>
    <row r="3" spans="1:7">
      <c r="A3" s="4"/>
      <c r="B3" s="4"/>
      <c r="C3" s="4"/>
      <c r="D3" s="4"/>
      <c r="E3" s="4"/>
      <c r="F3" s="4" t="s">
        <v>183</v>
      </c>
      <c r="G3" s="4"/>
    </row>
    <row r="4" spans="1:7" ht="28.5" thickBot="1">
      <c r="A4" s="41" t="s">
        <v>3</v>
      </c>
      <c r="B4" s="42" t="s">
        <v>283</v>
      </c>
      <c r="C4" s="42" t="s">
        <v>284</v>
      </c>
      <c r="D4" s="42" t="s">
        <v>187</v>
      </c>
      <c r="E4" s="42" t="s">
        <v>188</v>
      </c>
      <c r="F4" s="42" t="s">
        <v>189</v>
      </c>
      <c r="G4" s="43" t="s">
        <v>79</v>
      </c>
    </row>
    <row r="5" spans="1:7">
      <c r="A5" s="89" t="s">
        <v>191</v>
      </c>
      <c r="B5" s="84">
        <v>1465824.5</v>
      </c>
      <c r="C5" s="84">
        <v>1447826.8</v>
      </c>
      <c r="D5" s="84">
        <v>1371702.5</v>
      </c>
      <c r="E5" s="84">
        <v>1325311.1000000001</v>
      </c>
      <c r="F5" s="84">
        <v>1318230.6000000001</v>
      </c>
      <c r="G5" s="90">
        <v>1260310.2</v>
      </c>
    </row>
    <row r="6" spans="1:7">
      <c r="A6" s="70" t="s">
        <v>247</v>
      </c>
      <c r="B6" s="7">
        <v>876756.4</v>
      </c>
      <c r="C6" s="7">
        <v>864757.3</v>
      </c>
      <c r="D6" s="7">
        <v>848464</v>
      </c>
      <c r="E6" s="7">
        <v>819013.3</v>
      </c>
      <c r="F6" s="7">
        <v>811148.1</v>
      </c>
      <c r="G6" s="58">
        <v>764217.5</v>
      </c>
    </row>
    <row r="7" spans="1:7">
      <c r="A7" s="46" t="s">
        <v>10</v>
      </c>
      <c r="B7" s="36">
        <v>45544.4</v>
      </c>
      <c r="C7" s="36">
        <v>47976.800000000003</v>
      </c>
      <c r="D7" s="36">
        <v>43760.7</v>
      </c>
      <c r="E7" s="36">
        <v>39851.800000000003</v>
      </c>
      <c r="F7" s="36">
        <v>40057.699999999997</v>
      </c>
      <c r="G7" s="47">
        <v>40439.9</v>
      </c>
    </row>
    <row r="8" spans="1:7">
      <c r="A8" s="46" t="s">
        <v>11</v>
      </c>
      <c r="B8" s="36">
        <v>60480.9</v>
      </c>
      <c r="C8" s="36">
        <v>59515.1</v>
      </c>
      <c r="D8" s="36">
        <v>55880</v>
      </c>
      <c r="E8" s="36">
        <v>52968.5</v>
      </c>
      <c r="F8" s="36">
        <v>49308.9</v>
      </c>
      <c r="G8" s="47">
        <v>49485</v>
      </c>
    </row>
    <row r="9" spans="1:7">
      <c r="A9" s="46" t="s">
        <v>12</v>
      </c>
      <c r="B9" s="36">
        <v>323308.40000000002</v>
      </c>
      <c r="C9" s="36">
        <v>315537.59999999998</v>
      </c>
      <c r="D9" s="36">
        <v>316367.59999999998</v>
      </c>
      <c r="E9" s="36">
        <v>311281.5</v>
      </c>
      <c r="F9" s="36">
        <v>308039</v>
      </c>
      <c r="G9" s="47">
        <v>297787.90000000002</v>
      </c>
    </row>
    <row r="10" spans="1:7">
      <c r="A10" s="46" t="s">
        <v>13</v>
      </c>
      <c r="B10" s="36">
        <v>34612.1</v>
      </c>
      <c r="C10" s="36">
        <v>35615.4</v>
      </c>
      <c r="D10" s="36">
        <v>37768.9</v>
      </c>
      <c r="E10" s="36">
        <v>34771</v>
      </c>
      <c r="F10" s="36">
        <v>34900.400000000001</v>
      </c>
      <c r="G10" s="47">
        <v>34996.699999999997</v>
      </c>
    </row>
    <row r="11" spans="1:7">
      <c r="A11" s="46" t="s">
        <v>14</v>
      </c>
      <c r="B11" s="36">
        <v>223913.9</v>
      </c>
      <c r="C11" s="36">
        <v>222907</v>
      </c>
      <c r="D11" s="36">
        <v>214908.5</v>
      </c>
      <c r="E11" s="36">
        <v>208625.5</v>
      </c>
      <c r="F11" s="36">
        <v>206081.3</v>
      </c>
      <c r="G11" s="47">
        <v>202783.4</v>
      </c>
    </row>
    <row r="12" spans="1:7">
      <c r="A12" s="46" t="s">
        <v>15</v>
      </c>
      <c r="B12" s="36">
        <v>59461.32</v>
      </c>
      <c r="C12" s="36">
        <v>59145.8</v>
      </c>
      <c r="D12" s="36">
        <v>56216.6</v>
      </c>
      <c r="E12" s="36">
        <v>54622.5</v>
      </c>
      <c r="F12" s="36">
        <v>54116.800000000003</v>
      </c>
      <c r="G12" s="47">
        <v>53300.2</v>
      </c>
    </row>
    <row r="13" spans="1:7">
      <c r="A13" s="46" t="s">
        <v>16</v>
      </c>
      <c r="B13" s="36">
        <v>77073.100000000006</v>
      </c>
      <c r="C13" s="36">
        <v>75873.100000000006</v>
      </c>
      <c r="D13" s="36">
        <v>71001.600000000006</v>
      </c>
      <c r="E13" s="36">
        <v>67376.899999999994</v>
      </c>
      <c r="F13" s="36">
        <v>63380.3</v>
      </c>
      <c r="G13" s="47">
        <v>59798.5</v>
      </c>
    </row>
    <row r="14" spans="1:7">
      <c r="A14" s="46" t="s">
        <v>17</v>
      </c>
      <c r="B14" s="36"/>
      <c r="C14" s="36"/>
      <c r="D14" s="36"/>
      <c r="E14" s="36"/>
      <c r="F14" s="36"/>
      <c r="G14" s="47"/>
    </row>
    <row r="15" spans="1:7">
      <c r="A15" s="46" t="s">
        <v>18</v>
      </c>
      <c r="B15" s="36">
        <v>9.6999999999999993</v>
      </c>
      <c r="C15" s="36">
        <v>9.6999999999999993</v>
      </c>
      <c r="D15" s="36">
        <v>3600.9</v>
      </c>
      <c r="E15" s="36">
        <v>3578.4</v>
      </c>
      <c r="F15" s="36">
        <v>3481.5</v>
      </c>
      <c r="G15" s="47">
        <v>3390.8</v>
      </c>
    </row>
    <row r="16" spans="1:7">
      <c r="A16" s="46" t="s">
        <v>19</v>
      </c>
      <c r="B16" s="36">
        <v>52352.7</v>
      </c>
      <c r="C16" s="36">
        <v>48176.800000000003</v>
      </c>
      <c r="D16" s="36">
        <v>48959.199999999997</v>
      </c>
      <c r="E16" s="36">
        <v>45937.1</v>
      </c>
      <c r="F16" s="36">
        <v>51782.400000000001</v>
      </c>
      <c r="G16" s="47">
        <v>22235.1</v>
      </c>
    </row>
    <row r="17" spans="1:7">
      <c r="A17" s="46" t="s">
        <v>90</v>
      </c>
      <c r="B17" s="36"/>
      <c r="C17" s="36"/>
      <c r="D17" s="36"/>
      <c r="E17" s="36"/>
      <c r="F17" s="36"/>
      <c r="G17" s="47"/>
    </row>
    <row r="18" spans="1:7">
      <c r="A18" s="44" t="s">
        <v>20</v>
      </c>
      <c r="B18" s="37">
        <v>-135.9</v>
      </c>
      <c r="C18" s="37">
        <v>-135.9</v>
      </c>
      <c r="D18" s="37">
        <v>-135.9</v>
      </c>
      <c r="E18" s="37">
        <v>-135.9</v>
      </c>
      <c r="F18" s="37">
        <v>-135.9</v>
      </c>
      <c r="G18" s="48">
        <v>-10.6</v>
      </c>
    </row>
    <row r="19" spans="1:7">
      <c r="A19" s="44" t="s">
        <v>21</v>
      </c>
      <c r="B19" s="35">
        <v>392553.2</v>
      </c>
      <c r="C19" s="35">
        <v>392710.6</v>
      </c>
      <c r="D19" s="35">
        <v>364680.4</v>
      </c>
      <c r="E19" s="35">
        <v>349964.2</v>
      </c>
      <c r="F19" s="35">
        <v>354060.1</v>
      </c>
      <c r="G19" s="45">
        <v>350446.3</v>
      </c>
    </row>
    <row r="20" spans="1:7">
      <c r="A20" s="46" t="s">
        <v>196</v>
      </c>
      <c r="B20" s="36">
        <v>374386.9</v>
      </c>
      <c r="C20" s="36">
        <v>374544.2</v>
      </c>
      <c r="D20" s="36">
        <v>342014</v>
      </c>
      <c r="E20" s="36">
        <v>327297.8</v>
      </c>
      <c r="F20" s="36">
        <v>329827</v>
      </c>
      <c r="G20" s="47">
        <v>325037.59999999998</v>
      </c>
    </row>
    <row r="21" spans="1:7">
      <c r="A21" s="46" t="s">
        <v>285</v>
      </c>
      <c r="B21" s="36">
        <v>18166.400000000001</v>
      </c>
      <c r="C21" s="36">
        <v>18166.400000000001</v>
      </c>
      <c r="D21" s="36">
        <v>22666.400000000001</v>
      </c>
      <c r="E21" s="36">
        <v>22666.400000000001</v>
      </c>
      <c r="F21" s="36">
        <v>24233.1</v>
      </c>
      <c r="G21" s="47">
        <v>25408.7</v>
      </c>
    </row>
    <row r="22" spans="1:7">
      <c r="A22" s="44" t="s">
        <v>198</v>
      </c>
      <c r="B22" s="35">
        <v>196650.8</v>
      </c>
      <c r="C22" s="35">
        <v>190494.8</v>
      </c>
      <c r="D22" s="35">
        <v>158694</v>
      </c>
      <c r="E22" s="35">
        <v>156469.5</v>
      </c>
      <c r="F22" s="35">
        <v>153158.29999999999</v>
      </c>
      <c r="G22" s="45">
        <v>145657.1</v>
      </c>
    </row>
    <row r="23" spans="1:7">
      <c r="A23" s="46" t="s">
        <v>25</v>
      </c>
      <c r="B23" s="36">
        <v>13303.8</v>
      </c>
      <c r="C23" s="36">
        <v>15233.2</v>
      </c>
      <c r="D23" s="36">
        <v>18078.099999999999</v>
      </c>
      <c r="E23" s="36">
        <v>18251.599999999999</v>
      </c>
      <c r="F23" s="36">
        <v>18251.599999999999</v>
      </c>
      <c r="G23" s="47">
        <v>16929.7</v>
      </c>
    </row>
    <row r="24" spans="1:7">
      <c r="A24" s="46" t="s">
        <v>199</v>
      </c>
      <c r="B24" s="36">
        <v>3895.3</v>
      </c>
      <c r="C24" s="36">
        <v>4191</v>
      </c>
      <c r="D24" s="36">
        <v>4045.3</v>
      </c>
      <c r="E24" s="36">
        <v>4515.3</v>
      </c>
      <c r="F24" s="36">
        <v>4930.3</v>
      </c>
      <c r="G24" s="47">
        <v>4776.3</v>
      </c>
    </row>
    <row r="25" spans="1:7">
      <c r="A25" s="46" t="s">
        <v>27</v>
      </c>
      <c r="B25" s="36">
        <v>12130.4</v>
      </c>
      <c r="C25" s="36">
        <v>12130.4</v>
      </c>
      <c r="D25" s="36">
        <v>11462.8</v>
      </c>
      <c r="E25" s="36">
        <v>11422</v>
      </c>
      <c r="F25" s="36">
        <v>11843.1</v>
      </c>
      <c r="G25" s="47">
        <v>11825</v>
      </c>
    </row>
    <row r="26" spans="1:7">
      <c r="A26" s="46" t="s">
        <v>28</v>
      </c>
      <c r="B26" s="36">
        <v>20420.5</v>
      </c>
      <c r="C26" s="36">
        <v>20420.5</v>
      </c>
      <c r="D26" s="36">
        <v>19614.2</v>
      </c>
      <c r="E26" s="36">
        <v>19381.5</v>
      </c>
      <c r="F26" s="36">
        <v>19296.900000000001</v>
      </c>
      <c r="G26" s="47">
        <v>19262.8</v>
      </c>
    </row>
    <row r="27" spans="1:7">
      <c r="A27" s="46" t="s">
        <v>201</v>
      </c>
      <c r="B27" s="36">
        <v>58397.3</v>
      </c>
      <c r="C27" s="36">
        <v>50397.3</v>
      </c>
      <c r="D27" s="36">
        <v>32376.799999999999</v>
      </c>
      <c r="E27" s="36">
        <v>31111.8</v>
      </c>
      <c r="F27" s="36">
        <v>29345.5</v>
      </c>
      <c r="G27" s="47">
        <v>29108.9</v>
      </c>
    </row>
    <row r="28" spans="1:7">
      <c r="A28" s="46" t="s">
        <v>30</v>
      </c>
      <c r="B28" s="36">
        <v>24508</v>
      </c>
      <c r="C28" s="36">
        <v>25020.400000000001</v>
      </c>
      <c r="D28" s="36">
        <v>15505.3</v>
      </c>
      <c r="E28" s="36">
        <v>17042.8</v>
      </c>
      <c r="F28" s="36">
        <v>15991.6</v>
      </c>
      <c r="G28" s="47">
        <v>11348.6</v>
      </c>
    </row>
    <row r="29" spans="1:7">
      <c r="A29" s="46" t="s">
        <v>31</v>
      </c>
      <c r="B29" s="36">
        <v>5500</v>
      </c>
      <c r="C29" s="36">
        <v>3300</v>
      </c>
      <c r="D29" s="36">
        <v>7500</v>
      </c>
      <c r="E29" s="36">
        <v>3000</v>
      </c>
      <c r="F29" s="36">
        <v>3000</v>
      </c>
      <c r="G29" s="47">
        <v>795</v>
      </c>
    </row>
    <row r="30" spans="1:7">
      <c r="A30" s="46" t="s">
        <v>202</v>
      </c>
      <c r="B30" s="36">
        <v>13866.5</v>
      </c>
      <c r="C30" s="36">
        <v>13866.5</v>
      </c>
      <c r="D30" s="36">
        <v>14118.8</v>
      </c>
      <c r="E30" s="36">
        <v>14821.3</v>
      </c>
      <c r="F30" s="36">
        <v>14725.3</v>
      </c>
      <c r="G30" s="47">
        <v>15373.6</v>
      </c>
    </row>
    <row r="31" spans="1:7" ht="15" thickBot="1">
      <c r="A31" s="49" t="s">
        <v>33</v>
      </c>
      <c r="B31" s="38">
        <v>44629</v>
      </c>
      <c r="C31" s="38">
        <v>45935.5</v>
      </c>
      <c r="D31" s="38">
        <v>35992.699999999997</v>
      </c>
      <c r="E31" s="38">
        <v>36923.199999999997</v>
      </c>
      <c r="F31" s="38">
        <v>35773.9</v>
      </c>
      <c r="G31" s="50">
        <v>36237.199999999997</v>
      </c>
    </row>
    <row r="32" spans="1:7">
      <c r="A32" s="106" t="s">
        <v>286</v>
      </c>
      <c r="B32" s="107">
        <v>230565.7</v>
      </c>
      <c r="C32" s="107">
        <v>224428.5</v>
      </c>
      <c r="D32" s="107">
        <v>213433.9</v>
      </c>
      <c r="E32" s="107">
        <v>213726.1</v>
      </c>
      <c r="F32" s="107">
        <v>206657</v>
      </c>
      <c r="G32" s="105">
        <v>203618.1</v>
      </c>
    </row>
    <row r="33" spans="1:7">
      <c r="A33" s="51" t="s">
        <v>35</v>
      </c>
      <c r="B33" s="36">
        <v>2.2000000000000002</v>
      </c>
      <c r="C33" s="36">
        <v>2.2000000000000002</v>
      </c>
      <c r="D33" s="36">
        <v>558.70000000000005</v>
      </c>
      <c r="E33" s="36">
        <v>470</v>
      </c>
      <c r="F33" s="36">
        <v>447.9</v>
      </c>
      <c r="G33" s="47">
        <v>448</v>
      </c>
    </row>
    <row r="34" spans="1:7">
      <c r="A34" s="51" t="s">
        <v>205</v>
      </c>
      <c r="B34" s="36">
        <v>36122.800000000003</v>
      </c>
      <c r="C34" s="36">
        <v>32122.799999999999</v>
      </c>
      <c r="D34" s="36">
        <v>20176.7</v>
      </c>
      <c r="E34" s="36">
        <v>20142</v>
      </c>
      <c r="F34" s="36">
        <v>19142.599999999999</v>
      </c>
      <c r="G34" s="47">
        <v>18958.5</v>
      </c>
    </row>
    <row r="35" spans="1:7">
      <c r="A35" s="51" t="s">
        <v>37</v>
      </c>
      <c r="B35" s="36">
        <v>12252.3</v>
      </c>
      <c r="C35" s="36">
        <v>12252.3</v>
      </c>
      <c r="D35" s="36">
        <v>12743.1</v>
      </c>
      <c r="E35" s="36">
        <v>12603.4</v>
      </c>
      <c r="F35" s="36">
        <v>12552.7</v>
      </c>
      <c r="G35" s="47">
        <v>12532.3</v>
      </c>
    </row>
    <row r="36" spans="1:7">
      <c r="A36" s="51" t="s">
        <v>287</v>
      </c>
      <c r="B36" s="36">
        <v>176038.6</v>
      </c>
      <c r="C36" s="36">
        <v>173884.9</v>
      </c>
      <c r="D36" s="36">
        <v>173130.9</v>
      </c>
      <c r="E36" s="36">
        <v>172616.2</v>
      </c>
      <c r="F36" s="36">
        <v>166852.20000000001</v>
      </c>
      <c r="G36" s="47">
        <v>164201.60000000001</v>
      </c>
    </row>
    <row r="37" spans="1:7">
      <c r="A37" s="51" t="s">
        <v>288</v>
      </c>
      <c r="B37" s="36">
        <v>5123.1000000000004</v>
      </c>
      <c r="C37" s="36">
        <v>5123.1000000000004</v>
      </c>
      <c r="D37" s="36">
        <v>5886.3</v>
      </c>
      <c r="E37" s="36">
        <v>6985.7</v>
      </c>
      <c r="F37" s="36">
        <v>6426.7</v>
      </c>
      <c r="G37" s="47">
        <v>6088</v>
      </c>
    </row>
    <row r="38" spans="1:7">
      <c r="A38" s="46" t="s">
        <v>253</v>
      </c>
      <c r="B38" s="36">
        <v>11508.1</v>
      </c>
      <c r="C38" s="36">
        <v>11246</v>
      </c>
      <c r="D38" s="36">
        <v>11167.6</v>
      </c>
      <c r="E38" s="36">
        <v>11227.5</v>
      </c>
      <c r="F38" s="36">
        <v>10668.5</v>
      </c>
      <c r="G38" s="47">
        <v>10417.799999999999</v>
      </c>
    </row>
    <row r="39" spans="1:7">
      <c r="A39" s="46" t="s">
        <v>109</v>
      </c>
      <c r="B39" s="39">
        <v>-6385</v>
      </c>
      <c r="C39" s="39">
        <v>-6122.9</v>
      </c>
      <c r="D39" s="39">
        <v>-5281.3</v>
      </c>
      <c r="E39" s="39">
        <v>-4241.8</v>
      </c>
      <c r="F39" s="39">
        <v>-4241.8</v>
      </c>
      <c r="G39" s="52">
        <v>-4329.8999999999996</v>
      </c>
    </row>
    <row r="40" spans="1:7" ht="15" thickBot="1">
      <c r="A40" s="53" t="s">
        <v>289</v>
      </c>
      <c r="B40" s="38">
        <v>1026.7</v>
      </c>
      <c r="C40" s="38">
        <v>1043.2</v>
      </c>
      <c r="D40" s="38">
        <v>938.2</v>
      </c>
      <c r="E40" s="38">
        <v>908.7</v>
      </c>
      <c r="F40" s="38">
        <v>1234.8</v>
      </c>
      <c r="G40" s="50">
        <v>1389.8</v>
      </c>
    </row>
    <row r="41" spans="1:7" ht="15" thickBot="1">
      <c r="A41" s="108" t="s">
        <v>206</v>
      </c>
      <c r="B41" s="109">
        <v>1235258.7</v>
      </c>
      <c r="C41" s="109">
        <v>1223398.2</v>
      </c>
      <c r="D41" s="109">
        <v>1158268.6000000001</v>
      </c>
      <c r="E41" s="109">
        <v>1111585</v>
      </c>
      <c r="F41" s="109">
        <v>1111573.7</v>
      </c>
      <c r="G41" s="110">
        <v>1056692.1000000001</v>
      </c>
    </row>
    <row r="42" spans="1:7">
      <c r="A42" s="106" t="s">
        <v>256</v>
      </c>
      <c r="B42" s="107">
        <v>1149256.7</v>
      </c>
      <c r="C42" s="107">
        <v>1168119.2</v>
      </c>
      <c r="D42" s="107">
        <v>1102989.6000000001</v>
      </c>
      <c r="E42" s="107">
        <v>1105754</v>
      </c>
      <c r="F42" s="107">
        <v>1105742.7</v>
      </c>
      <c r="G42" s="105">
        <v>1108516.5</v>
      </c>
    </row>
    <row r="43" spans="1:7">
      <c r="A43" s="44" t="s">
        <v>208</v>
      </c>
      <c r="B43" s="35">
        <v>436289.7</v>
      </c>
      <c r="C43" s="35">
        <v>436289.7</v>
      </c>
      <c r="D43" s="35">
        <v>437472.3</v>
      </c>
      <c r="E43" s="35">
        <v>438850.5</v>
      </c>
      <c r="F43" s="35">
        <v>436241.3</v>
      </c>
      <c r="G43" s="45">
        <v>436836.1</v>
      </c>
    </row>
    <row r="44" spans="1:7">
      <c r="A44" s="44" t="s">
        <v>44</v>
      </c>
      <c r="B44" s="35">
        <v>235069.1</v>
      </c>
      <c r="C44" s="35">
        <v>235831.3</v>
      </c>
      <c r="D44" s="35">
        <v>235583.8</v>
      </c>
      <c r="E44" s="35">
        <v>236208.9</v>
      </c>
      <c r="F44" s="35">
        <v>236208.9</v>
      </c>
      <c r="G44" s="45">
        <v>237160.5</v>
      </c>
    </row>
    <row r="45" spans="1:7">
      <c r="A45" s="44" t="s">
        <v>45</v>
      </c>
      <c r="B45" s="35">
        <v>194885.5</v>
      </c>
      <c r="C45" s="35">
        <v>183658.7</v>
      </c>
      <c r="D45" s="35">
        <v>187539.6</v>
      </c>
      <c r="E45" s="35">
        <v>196775.3</v>
      </c>
      <c r="F45" s="35">
        <v>199373.2</v>
      </c>
      <c r="G45" s="45">
        <v>200600.6</v>
      </c>
    </row>
    <row r="46" spans="1:7">
      <c r="A46" s="46" t="s">
        <v>46</v>
      </c>
      <c r="B46" s="36">
        <v>46998.8</v>
      </c>
      <c r="C46" s="36">
        <v>46998.8</v>
      </c>
      <c r="D46" s="36">
        <v>41955.3</v>
      </c>
      <c r="E46" s="36">
        <v>45811.1</v>
      </c>
      <c r="F46" s="36">
        <v>48522.1</v>
      </c>
      <c r="G46" s="47">
        <v>49209.3</v>
      </c>
    </row>
    <row r="47" spans="1:7">
      <c r="A47" s="46" t="s">
        <v>47</v>
      </c>
      <c r="B47" s="36">
        <v>238</v>
      </c>
      <c r="C47" s="36">
        <v>238</v>
      </c>
      <c r="D47" s="36">
        <v>238</v>
      </c>
      <c r="E47" s="36">
        <v>238</v>
      </c>
      <c r="F47" s="36">
        <v>216.2</v>
      </c>
      <c r="G47" s="47">
        <v>218.5</v>
      </c>
    </row>
    <row r="48" spans="1:7">
      <c r="A48" s="46" t="s">
        <v>48</v>
      </c>
      <c r="B48" s="36"/>
      <c r="C48" s="36"/>
      <c r="D48" s="36"/>
      <c r="E48" s="36"/>
      <c r="F48" s="36"/>
      <c r="G48" s="47"/>
    </row>
    <row r="49" spans="1:7">
      <c r="A49" s="46" t="s">
        <v>290</v>
      </c>
      <c r="B49" s="36">
        <v>9000</v>
      </c>
      <c r="C49" s="36">
        <v>4190</v>
      </c>
      <c r="D49" s="36">
        <v>1250</v>
      </c>
      <c r="E49" s="36">
        <v>1250</v>
      </c>
      <c r="F49" s="36">
        <v>1250</v>
      </c>
      <c r="G49" s="47">
        <v>1362.8</v>
      </c>
    </row>
    <row r="50" spans="1:7">
      <c r="A50" s="46" t="s">
        <v>291</v>
      </c>
      <c r="B50" s="36">
        <v>956.8</v>
      </c>
      <c r="C50" s="36">
        <v>976.9</v>
      </c>
      <c r="D50" s="36">
        <v>956.8</v>
      </c>
      <c r="E50" s="36">
        <v>956.8</v>
      </c>
      <c r="F50" s="36">
        <v>970.9</v>
      </c>
      <c r="G50" s="47">
        <v>833.7</v>
      </c>
    </row>
    <row r="51" spans="1:7">
      <c r="A51" s="46" t="s">
        <v>292</v>
      </c>
      <c r="B51" s="36">
        <v>42237.7</v>
      </c>
      <c r="C51" s="36">
        <v>42237.7</v>
      </c>
      <c r="D51" s="36">
        <v>42940.800000000003</v>
      </c>
      <c r="E51" s="36">
        <v>43179.9</v>
      </c>
      <c r="F51" s="36">
        <v>42400.9</v>
      </c>
      <c r="G51" s="47">
        <v>42700.6</v>
      </c>
    </row>
    <row r="52" spans="1:7">
      <c r="A52" s="46" t="s">
        <v>262</v>
      </c>
      <c r="B52" s="36">
        <v>3895.3</v>
      </c>
      <c r="C52" s="36">
        <v>3895.3</v>
      </c>
      <c r="D52" s="36">
        <v>5245.4</v>
      </c>
      <c r="E52" s="36">
        <v>5715.4</v>
      </c>
      <c r="F52" s="36">
        <v>6130.4</v>
      </c>
      <c r="G52" s="47">
        <v>5976.3</v>
      </c>
    </row>
    <row r="53" spans="1:7">
      <c r="A53" s="46" t="s">
        <v>263</v>
      </c>
      <c r="B53" s="36"/>
      <c r="C53" s="36"/>
      <c r="D53" s="36">
        <v>1345</v>
      </c>
      <c r="E53" s="36">
        <v>4833.3999999999996</v>
      </c>
      <c r="F53" s="36">
        <v>4353.7</v>
      </c>
      <c r="G53" s="47">
        <v>3711.4</v>
      </c>
    </row>
    <row r="54" spans="1:7">
      <c r="A54" s="46" t="s">
        <v>264</v>
      </c>
      <c r="B54" s="36">
        <v>18166.400000000001</v>
      </c>
      <c r="C54" s="36">
        <v>18166.400000000001</v>
      </c>
      <c r="D54" s="36">
        <v>22666.400000000001</v>
      </c>
      <c r="E54" s="36">
        <v>22666.400000000001</v>
      </c>
      <c r="F54" s="36">
        <v>24233.1</v>
      </c>
      <c r="G54" s="47">
        <v>25408.7</v>
      </c>
    </row>
    <row r="55" spans="1:7">
      <c r="A55" s="46" t="s">
        <v>293</v>
      </c>
      <c r="B55" s="36">
        <v>754.6</v>
      </c>
      <c r="C55" s="36">
        <v>754.6</v>
      </c>
      <c r="D55" s="36">
        <v>1713.5</v>
      </c>
      <c r="E55" s="36">
        <v>1904</v>
      </c>
      <c r="F55" s="36">
        <v>1583.3</v>
      </c>
      <c r="G55" s="47">
        <v>1541.5</v>
      </c>
    </row>
    <row r="56" spans="1:7">
      <c r="A56" s="46" t="s">
        <v>266</v>
      </c>
      <c r="B56" s="36"/>
      <c r="C56" s="36"/>
      <c r="D56" s="36">
        <v>800</v>
      </c>
      <c r="E56" s="36">
        <v>800</v>
      </c>
      <c r="F56" s="36">
        <v>800</v>
      </c>
      <c r="G56" s="47">
        <v>800</v>
      </c>
    </row>
    <row r="57" spans="1:7">
      <c r="A57" s="46" t="s">
        <v>294</v>
      </c>
      <c r="B57" s="36">
        <v>12577.5</v>
      </c>
      <c r="C57" s="36">
        <v>12577.5</v>
      </c>
      <c r="D57" s="36">
        <v>13287.8</v>
      </c>
      <c r="E57" s="36">
        <v>13287.8</v>
      </c>
      <c r="F57" s="36">
        <v>13287.8</v>
      </c>
      <c r="G57" s="47">
        <v>13287.7</v>
      </c>
    </row>
    <row r="58" spans="1:7">
      <c r="A58" s="46" t="s">
        <v>295</v>
      </c>
      <c r="B58" s="36">
        <v>7085.9</v>
      </c>
      <c r="C58" s="36">
        <v>7085.9</v>
      </c>
      <c r="D58" s="36">
        <v>7085.9</v>
      </c>
      <c r="E58" s="36">
        <v>7085.9</v>
      </c>
      <c r="F58" s="36">
        <v>7085.9</v>
      </c>
      <c r="G58" s="47">
        <v>7085.9</v>
      </c>
    </row>
    <row r="59" spans="1:7">
      <c r="A59" s="46" t="s">
        <v>296</v>
      </c>
      <c r="B59" s="36"/>
      <c r="C59" s="36"/>
      <c r="D59" s="36">
        <v>503</v>
      </c>
      <c r="E59" s="36">
        <v>203</v>
      </c>
      <c r="F59" s="36"/>
      <c r="G59" s="47"/>
    </row>
    <row r="60" spans="1:7">
      <c r="A60" s="46" t="s">
        <v>297</v>
      </c>
      <c r="B60" s="36">
        <v>12290.7</v>
      </c>
      <c r="C60" s="36">
        <v>14029.6</v>
      </c>
      <c r="D60" s="36">
        <v>13094.2</v>
      </c>
      <c r="E60" s="36">
        <v>12984.7</v>
      </c>
      <c r="F60" s="36">
        <v>12984.7</v>
      </c>
      <c r="G60" s="47">
        <v>13033.2</v>
      </c>
    </row>
    <row r="61" spans="1:7">
      <c r="A61" s="46" t="s">
        <v>271</v>
      </c>
      <c r="B61" s="36"/>
      <c r="C61" s="36">
        <v>3900</v>
      </c>
      <c r="D61" s="36">
        <v>3900</v>
      </c>
      <c r="E61" s="36">
        <v>3900</v>
      </c>
      <c r="F61" s="36">
        <v>3900</v>
      </c>
      <c r="G61" s="47">
        <v>3900</v>
      </c>
    </row>
    <row r="62" spans="1:7">
      <c r="A62" s="46" t="s">
        <v>272</v>
      </c>
      <c r="B62" s="36">
        <v>8078.8</v>
      </c>
      <c r="C62" s="36">
        <v>1</v>
      </c>
      <c r="D62" s="36">
        <v>1</v>
      </c>
      <c r="E62" s="36">
        <v>1</v>
      </c>
      <c r="F62" s="36"/>
      <c r="G62" s="47"/>
    </row>
    <row r="63" spans="1:7">
      <c r="A63" s="46" t="s">
        <v>273</v>
      </c>
      <c r="B63" s="36"/>
      <c r="C63" s="36"/>
      <c r="D63" s="36"/>
      <c r="E63" s="36"/>
      <c r="F63" s="36"/>
      <c r="G63" s="47"/>
    </row>
    <row r="64" spans="1:7">
      <c r="A64" s="46" t="s">
        <v>274</v>
      </c>
      <c r="B64" s="36">
        <v>8182.4</v>
      </c>
      <c r="C64" s="36">
        <v>8182.4</v>
      </c>
      <c r="D64" s="36">
        <v>8550.6</v>
      </c>
      <c r="E64" s="36">
        <v>9981.2000000000007</v>
      </c>
      <c r="F64" s="36">
        <v>9981.2000000000007</v>
      </c>
      <c r="G64" s="47">
        <v>9956.7999999999993</v>
      </c>
    </row>
    <row r="65" spans="1:7">
      <c r="A65" s="46" t="s">
        <v>275</v>
      </c>
      <c r="B65" s="36">
        <v>23027.8</v>
      </c>
      <c r="C65" s="36">
        <v>19029.8</v>
      </c>
      <c r="D65" s="36">
        <v>20610.8</v>
      </c>
      <c r="E65" s="36">
        <v>20610.8</v>
      </c>
      <c r="F65" s="36">
        <v>20610.8</v>
      </c>
      <c r="G65" s="47">
        <v>20610.8</v>
      </c>
    </row>
    <row r="66" spans="1:7">
      <c r="A66" s="46" t="s">
        <v>298</v>
      </c>
      <c r="B66" s="36">
        <v>327.39999999999998</v>
      </c>
      <c r="C66" s="36">
        <v>327.39999999999998</v>
      </c>
      <c r="D66" s="36">
        <v>327.39999999999998</v>
      </c>
      <c r="E66" s="36">
        <v>298.2</v>
      </c>
      <c r="F66" s="36">
        <v>274.7</v>
      </c>
      <c r="G66" s="47">
        <v>234.1</v>
      </c>
    </row>
    <row r="67" spans="1:7">
      <c r="A67" s="46" t="s">
        <v>299</v>
      </c>
      <c r="B67" s="36">
        <v>1067.5999999999999</v>
      </c>
      <c r="C67" s="36">
        <v>1067.5999999999999</v>
      </c>
      <c r="D67" s="36">
        <v>1067.5999999999999</v>
      </c>
      <c r="E67" s="36">
        <v>1067.5999999999999</v>
      </c>
      <c r="F67" s="36">
        <v>787.6</v>
      </c>
      <c r="G67" s="47">
        <v>729.2</v>
      </c>
    </row>
    <row r="68" spans="1:7" ht="15" thickBot="1">
      <c r="A68" s="46" t="s">
        <v>300</v>
      </c>
      <c r="B68" s="113">
        <v>283012.40000000002</v>
      </c>
      <c r="C68" s="113">
        <v>312339.5</v>
      </c>
      <c r="D68" s="54">
        <v>242393.9</v>
      </c>
      <c r="E68" s="54">
        <v>233919.3</v>
      </c>
      <c r="F68" s="113">
        <v>233919.3</v>
      </c>
      <c r="G68" s="114">
        <v>233919.3</v>
      </c>
    </row>
    <row r="69" spans="1:7">
      <c r="A69" s="115" t="s">
        <v>301</v>
      </c>
      <c r="B69" s="107">
        <v>86002</v>
      </c>
      <c r="C69" s="107">
        <v>55279</v>
      </c>
      <c r="D69" s="107">
        <v>55279</v>
      </c>
      <c r="E69" s="107">
        <v>5831</v>
      </c>
      <c r="F69" s="107">
        <v>5831</v>
      </c>
      <c r="G69" s="116">
        <v>-51824.4</v>
      </c>
    </row>
    <row r="70" spans="1:7">
      <c r="A70" s="29" t="s">
        <v>302</v>
      </c>
      <c r="B70" s="36">
        <v>129738.4</v>
      </c>
      <c r="C70" s="36">
        <v>98858.1</v>
      </c>
      <c r="D70" s="36">
        <v>128070.9</v>
      </c>
      <c r="E70" s="36">
        <v>94717.3</v>
      </c>
      <c r="F70" s="36">
        <v>88012.1</v>
      </c>
      <c r="G70" s="117">
        <v>34565.4</v>
      </c>
    </row>
    <row r="71" spans="1:7" ht="15" thickBot="1">
      <c r="A71" s="118" t="s">
        <v>303</v>
      </c>
      <c r="B71" s="38">
        <v>-43736.4</v>
      </c>
      <c r="C71" s="38">
        <v>-43579.1</v>
      </c>
      <c r="D71" s="38">
        <v>-72791.899999999994</v>
      </c>
      <c r="E71" s="38">
        <v>-88886.3</v>
      </c>
      <c r="F71" s="38">
        <v>-82181.100000000006</v>
      </c>
      <c r="G71" s="119">
        <v>-86389.9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Manager/>
  <Company>FGV.br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Mendes Bergamaschi</dc:creator>
  <cp:keywords/>
  <dc:description/>
  <cp:lastModifiedBy>CPD</cp:lastModifiedBy>
  <cp:revision/>
  <dcterms:created xsi:type="dcterms:W3CDTF">2018-08-20T17:55:20Z</dcterms:created>
  <dcterms:modified xsi:type="dcterms:W3CDTF">2023-07-04T19:06:46Z</dcterms:modified>
  <cp:category/>
  <cp:contentStatus/>
</cp:coreProperties>
</file>